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<sst xmlns="http://schemas.openxmlformats.org/spreadsheetml/2006/main" count="107" uniqueCount="106">
  <si>
    <t>71</t>
  </si>
  <si>
    <t>TEKUĆI PRIHODI</t>
  </si>
  <si>
    <t xml:space="preserve"> 711</t>
  </si>
  <si>
    <t>POREZI</t>
  </si>
  <si>
    <t xml:space="preserve">  7111</t>
  </si>
  <si>
    <t>Porez na dohodak fizičkih lica</t>
  </si>
  <si>
    <t xml:space="preserve">   71131</t>
  </si>
  <si>
    <t>Porez na nepokretnosti - 8014-96</t>
  </si>
  <si>
    <t xml:space="preserve">   71132</t>
  </si>
  <si>
    <t>Porez na promet nepokretnosti - 13111</t>
  </si>
  <si>
    <t xml:space="preserve">  71175</t>
  </si>
  <si>
    <t>Prirez porezu na dohodak fizičkih lica - 8009-14</t>
  </si>
  <si>
    <t xml:space="preserve"> 713</t>
  </si>
  <si>
    <t>TAKSE</t>
  </si>
  <si>
    <t xml:space="preserve">  71312</t>
  </si>
  <si>
    <t>Lokalne administrativne takse -6777-24</t>
  </si>
  <si>
    <t xml:space="preserve">  7135</t>
  </si>
  <si>
    <t>Lokalne komunalne takse</t>
  </si>
  <si>
    <t xml:space="preserve">  7136</t>
  </si>
  <si>
    <t>Ostale takse</t>
  </si>
  <si>
    <t xml:space="preserve"> 714</t>
  </si>
  <si>
    <t>NAKNADE</t>
  </si>
  <si>
    <t xml:space="preserve">  7141</t>
  </si>
  <si>
    <t>Naknade za koriscenje dobara-vode</t>
  </si>
  <si>
    <t xml:space="preserve">   71411</t>
  </si>
  <si>
    <t>naknade za koriscenje dobara-vode</t>
  </si>
  <si>
    <t xml:space="preserve">   71412</t>
  </si>
  <si>
    <t>Naknada za izvadjeni materijal iz vodotoka</t>
  </si>
  <si>
    <t xml:space="preserve">   71413</t>
  </si>
  <si>
    <t>Naknada za zastitu voda od zagadjivanja</t>
  </si>
  <si>
    <t xml:space="preserve">  7142</t>
  </si>
  <si>
    <t>Naknada za koriscenje prirodnih dobara-sume</t>
  </si>
  <si>
    <t xml:space="preserve">   71421</t>
  </si>
  <si>
    <t>Naknada za koriscenje prirodnih dobara</t>
  </si>
  <si>
    <t xml:space="preserve">   71423</t>
  </si>
  <si>
    <t>Naknada za koriscenje rudnog bogatsva</t>
  </si>
  <si>
    <t xml:space="preserve">   71424</t>
  </si>
  <si>
    <t>Naknada za koriscenje mineralnih sirovina</t>
  </si>
  <si>
    <t xml:space="preserve">  7146</t>
  </si>
  <si>
    <t>Naknada za kom.oprem.gradj.zemljista</t>
  </si>
  <si>
    <t xml:space="preserve">  7147</t>
  </si>
  <si>
    <t>Naknada za izgr.i odr.lokalnih puteva</t>
  </si>
  <si>
    <t xml:space="preserve">  7148</t>
  </si>
  <si>
    <t>Godisnja naknada pri regist.drumskih vozila</t>
  </si>
  <si>
    <t xml:space="preserve">  7149</t>
  </si>
  <si>
    <t>Ostale naknade</t>
  </si>
  <si>
    <t xml:space="preserve"> 715</t>
  </si>
  <si>
    <t>OSTALI PRIHODI</t>
  </si>
  <si>
    <t xml:space="preserve">  7151</t>
  </si>
  <si>
    <t>Prihodi od kapitala</t>
  </si>
  <si>
    <t xml:space="preserve">  7152</t>
  </si>
  <si>
    <t>Novčane kazne i oduzete imovinske koristi</t>
  </si>
  <si>
    <t xml:space="preserve">  7153</t>
  </si>
  <si>
    <t>Prihodi koje organi ostvaruju vršenjem svoje djelatnosti</t>
  </si>
  <si>
    <t xml:space="preserve">  7155</t>
  </si>
  <si>
    <t>Ostali prihodi</t>
  </si>
  <si>
    <t>72</t>
  </si>
  <si>
    <t>PRIMICI OD PRODAJE IMOVINE</t>
  </si>
  <si>
    <t xml:space="preserve"> 721</t>
  </si>
  <si>
    <t>Primici od prodaje nefinansijske imovine</t>
  </si>
  <si>
    <t xml:space="preserve">  7211</t>
  </si>
  <si>
    <t>Prodaja nepokretnosti</t>
  </si>
  <si>
    <t xml:space="preserve"> 722</t>
  </si>
  <si>
    <t>Primici od prodaje finansijske imovine</t>
  </si>
  <si>
    <t>73</t>
  </si>
  <si>
    <t>PRIMICI OD OTPLATE KREDITA I SREDSTVA PRENESENA IZ PRETHODNE GODINE</t>
  </si>
  <si>
    <t xml:space="preserve"> 731</t>
  </si>
  <si>
    <t>Primici od otplate kredita</t>
  </si>
  <si>
    <t xml:space="preserve"> 732</t>
  </si>
  <si>
    <t>Sredstva prenesena iz prethodne godine</t>
  </si>
  <si>
    <t>74</t>
  </si>
  <si>
    <t>DONACIJE I TRANSFERI</t>
  </si>
  <si>
    <t xml:space="preserve"> 741</t>
  </si>
  <si>
    <t>Donacije</t>
  </si>
  <si>
    <t xml:space="preserve">  7411</t>
  </si>
  <si>
    <t>Tekuće donacije</t>
  </si>
  <si>
    <t xml:space="preserve">  7412</t>
  </si>
  <si>
    <t>Kapitalne donacije</t>
  </si>
  <si>
    <t xml:space="preserve"> 742</t>
  </si>
  <si>
    <t>Transferi</t>
  </si>
  <si>
    <t xml:space="preserve">  7421</t>
  </si>
  <si>
    <t>Transferi od budžeta Drzave</t>
  </si>
  <si>
    <t xml:space="preserve">  7426</t>
  </si>
  <si>
    <t>Transferi - Egalizacioni fond</t>
  </si>
  <si>
    <t>75</t>
  </si>
  <si>
    <t>POZAJMICE I KREDITI</t>
  </si>
  <si>
    <t xml:space="preserve"> 751</t>
  </si>
  <si>
    <t>Pozajmice i krediti</t>
  </si>
  <si>
    <t xml:space="preserve">  7511</t>
  </si>
  <si>
    <t xml:space="preserve">  7512</t>
  </si>
  <si>
    <t>Pozajmice i krediti od inostranih izvora</t>
  </si>
  <si>
    <t>UKUPNI PRIHODI (71+72+73+74+75)</t>
  </si>
  <si>
    <t xml:space="preserve">  PRIHODI</t>
  </si>
  <si>
    <t>% ostv.god.  budzeta</t>
  </si>
  <si>
    <t xml:space="preserve">         PRIJESTONICA CETINJE</t>
  </si>
  <si>
    <t xml:space="preserve">  OBRAZAC POP</t>
  </si>
  <si>
    <t>Naknada za koriscenje rezultata geol.istraz.</t>
  </si>
  <si>
    <t>Pozajmice i kreiti od domacih finans.inst.</t>
  </si>
  <si>
    <t>Pozajmice i krediti od drugih nivoa vlasti</t>
  </si>
  <si>
    <t>MP</t>
  </si>
  <si>
    <t>Potpis ovlašćenog lica</t>
  </si>
  <si>
    <t>GODINA:2022</t>
  </si>
  <si>
    <t>GODISNJI PLAN BUDZETA</t>
  </si>
  <si>
    <r>
      <t>OSTVARENJE    septembar</t>
    </r>
    <r>
      <rPr>
        <b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 xml:space="preserve"> 2022.</t>
    </r>
  </si>
  <si>
    <r>
      <t xml:space="preserve">OSTVARENJE </t>
    </r>
    <r>
      <rPr>
        <b/>
        <sz val="10"/>
        <color indexed="8"/>
        <rFont val="ARIAL"/>
        <family val="2"/>
      </rPr>
      <t>01.01-30.09.2022.</t>
    </r>
  </si>
  <si>
    <t xml:space="preserve">Dana,14.10.2022.g. 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</si>
</sst>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39"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80" fontId="0" fillId="0" borderId="10" xfId="0" applyNumberFormat="1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180" fontId="0" fillId="0" borderId="13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167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167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7" fontId="0" fillId="0" borderId="14" xfId="0" applyNumberForma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7" fontId="3" fillId="0" borderId="14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showOutlineSymbols="0" zoomScalePageLayoutView="0" workbookViewId="0" topLeftCell="A25">
      <selection activeCell="I45" sqref="I45"/>
    </sheetView>
  </sheetViews>
  <sheetFormatPr defaultColWidth="10.00390625" defaultRowHeight="12.75" customHeight="1"/>
  <cols>
    <col min="1" max="1" width="8.57421875" style="0" customWidth="1"/>
    <col min="2" max="2" width="37.00390625" style="0" customWidth="1"/>
    <col min="3" max="4" width="15.421875" style="0" customWidth="1"/>
    <col min="5" max="5" width="16.7109375" style="0" customWidth="1"/>
    <col min="6" max="6" width="9.140625" style="0" customWidth="1"/>
  </cols>
  <sheetData>
    <row r="1" spans="2:6" ht="18" customHeight="1" thickBot="1">
      <c r="B1" s="2" t="s">
        <v>94</v>
      </c>
      <c r="E1" s="7" t="s">
        <v>95</v>
      </c>
      <c r="F1" s="8"/>
    </row>
    <row r="2" spans="5:6" ht="18" customHeight="1">
      <c r="E2" s="23" t="s">
        <v>101</v>
      </c>
      <c r="F2" s="22"/>
    </row>
    <row r="3" spans="1:7" ht="39" customHeight="1">
      <c r="A3" s="3"/>
      <c r="B3" s="4" t="s">
        <v>92</v>
      </c>
      <c r="C3" s="5" t="s">
        <v>102</v>
      </c>
      <c r="D3" s="21" t="s">
        <v>103</v>
      </c>
      <c r="E3" s="21" t="s">
        <v>104</v>
      </c>
      <c r="F3" s="4" t="s">
        <v>93</v>
      </c>
      <c r="G3" s="1"/>
    </row>
    <row r="4" spans="1:6" s="2" customFormat="1" ht="12.75">
      <c r="A4" s="15" t="s">
        <v>0</v>
      </c>
      <c r="B4" s="9" t="s">
        <v>1</v>
      </c>
      <c r="C4" s="10">
        <v>3000000</v>
      </c>
      <c r="D4" s="10">
        <v>428149.93</v>
      </c>
      <c r="E4" s="10">
        <v>2011454.84</v>
      </c>
      <c r="F4" s="11">
        <f>SUM(E4/C4)*100</f>
        <v>67.04849466666667</v>
      </c>
    </row>
    <row r="5" spans="1:6" ht="12.75">
      <c r="A5" s="15" t="s">
        <v>2</v>
      </c>
      <c r="B5" s="9" t="s">
        <v>3</v>
      </c>
      <c r="C5" s="10">
        <v>1920000</v>
      </c>
      <c r="D5" s="10">
        <v>274657.34</v>
      </c>
      <c r="E5" s="10">
        <v>1250095.97</v>
      </c>
      <c r="F5" s="11">
        <f aca="true" t="shared" si="0" ref="F5:F53">SUM(E5/C5)*100</f>
        <v>65.10916510416666</v>
      </c>
    </row>
    <row r="6" spans="1:6" ht="12.75">
      <c r="A6" s="14" t="s">
        <v>4</v>
      </c>
      <c r="B6" s="3" t="s">
        <v>5</v>
      </c>
      <c r="C6" s="6">
        <v>750000</v>
      </c>
      <c r="D6" s="6">
        <v>146027.45</v>
      </c>
      <c r="E6" s="6">
        <v>552606.16</v>
      </c>
      <c r="F6" s="11">
        <f t="shared" si="0"/>
        <v>73.68082133333334</v>
      </c>
    </row>
    <row r="7" spans="1:6" ht="12.75">
      <c r="A7" s="14" t="s">
        <v>6</v>
      </c>
      <c r="B7" s="3" t="s">
        <v>7</v>
      </c>
      <c r="C7" s="6">
        <v>650000</v>
      </c>
      <c r="D7" s="6">
        <v>97172.46</v>
      </c>
      <c r="E7" s="6">
        <v>465319.44</v>
      </c>
      <c r="F7" s="11">
        <f t="shared" si="0"/>
        <v>71.58760615384615</v>
      </c>
    </row>
    <row r="8" spans="1:6" ht="12.75">
      <c r="A8" s="14" t="s">
        <v>8</v>
      </c>
      <c r="B8" s="3" t="s">
        <v>9</v>
      </c>
      <c r="C8" s="6">
        <v>100000</v>
      </c>
      <c r="D8" s="6">
        <v>11809.17</v>
      </c>
      <c r="E8" s="6">
        <v>86245.75</v>
      </c>
      <c r="F8" s="11">
        <f t="shared" si="0"/>
        <v>86.24575</v>
      </c>
    </row>
    <row r="9" spans="1:6" ht="12.75">
      <c r="A9" s="14" t="s">
        <v>10</v>
      </c>
      <c r="B9" s="3" t="s">
        <v>11</v>
      </c>
      <c r="C9" s="6">
        <v>420000</v>
      </c>
      <c r="D9" s="6">
        <v>19648.26</v>
      </c>
      <c r="E9" s="6">
        <v>145924.62</v>
      </c>
      <c r="F9" s="11">
        <f t="shared" si="0"/>
        <v>34.74395714285714</v>
      </c>
    </row>
    <row r="10" spans="1:6" ht="12.75">
      <c r="A10" s="15" t="s">
        <v>12</v>
      </c>
      <c r="B10" s="9" t="s">
        <v>13</v>
      </c>
      <c r="C10" s="10">
        <v>97000</v>
      </c>
      <c r="D10" s="10">
        <v>5041.69</v>
      </c>
      <c r="E10" s="10">
        <v>45437.69</v>
      </c>
      <c r="F10" s="11">
        <f t="shared" si="0"/>
        <v>46.8429793814433</v>
      </c>
    </row>
    <row r="11" spans="1:6" ht="12.75">
      <c r="A11" s="14" t="s">
        <v>14</v>
      </c>
      <c r="B11" s="3" t="s">
        <v>15</v>
      </c>
      <c r="C11" s="6">
        <v>15000</v>
      </c>
      <c r="D11" s="6">
        <v>1039.11</v>
      </c>
      <c r="E11" s="6">
        <v>8397.93</v>
      </c>
      <c r="F11" s="11">
        <f t="shared" si="0"/>
        <v>55.9862</v>
      </c>
    </row>
    <row r="12" spans="1:6" ht="12.75">
      <c r="A12" s="14" t="s">
        <v>16</v>
      </c>
      <c r="B12" s="3" t="s">
        <v>17</v>
      </c>
      <c r="C12" s="6">
        <v>82000</v>
      </c>
      <c r="D12" s="6">
        <v>4002.58</v>
      </c>
      <c r="E12" s="6">
        <v>37039.76</v>
      </c>
      <c r="F12" s="11">
        <f t="shared" si="0"/>
        <v>45.17043902439025</v>
      </c>
    </row>
    <row r="13" spans="1:6" ht="12.75">
      <c r="A13" s="14" t="s">
        <v>18</v>
      </c>
      <c r="B13" s="3" t="s">
        <v>19</v>
      </c>
      <c r="C13" s="6">
        <v>0</v>
      </c>
      <c r="D13" s="6">
        <v>0</v>
      </c>
      <c r="E13" s="6">
        <v>0</v>
      </c>
      <c r="F13" s="11">
        <v>0</v>
      </c>
    </row>
    <row r="14" spans="1:6" ht="12.75">
      <c r="A14" s="15" t="s">
        <v>20</v>
      </c>
      <c r="B14" s="9" t="s">
        <v>21</v>
      </c>
      <c r="C14" s="10">
        <v>349000</v>
      </c>
      <c r="D14" s="10">
        <v>20350.13</v>
      </c>
      <c r="E14" s="10">
        <v>221914.51</v>
      </c>
      <c r="F14" s="11">
        <f t="shared" si="0"/>
        <v>63.58581948424069</v>
      </c>
    </row>
    <row r="15" spans="1:6" ht="12.75">
      <c r="A15" s="14" t="s">
        <v>22</v>
      </c>
      <c r="B15" s="3" t="s">
        <v>23</v>
      </c>
      <c r="C15" s="6">
        <v>40000</v>
      </c>
      <c r="D15" s="6">
        <v>0</v>
      </c>
      <c r="E15" s="6">
        <v>4809.59</v>
      </c>
      <c r="F15" s="11">
        <f t="shared" si="0"/>
        <v>12.023975</v>
      </c>
    </row>
    <row r="16" spans="1:6" ht="12.75">
      <c r="A16" s="14" t="s">
        <v>24</v>
      </c>
      <c r="B16" s="3" t="s">
        <v>25</v>
      </c>
      <c r="C16" s="6">
        <v>15000</v>
      </c>
      <c r="D16" s="6">
        <v>0</v>
      </c>
      <c r="E16" s="6">
        <v>3973.28</v>
      </c>
      <c r="F16" s="11">
        <f t="shared" si="0"/>
        <v>26.488533333333336</v>
      </c>
    </row>
    <row r="17" spans="1:6" ht="12.75">
      <c r="A17" s="14" t="s">
        <v>26</v>
      </c>
      <c r="B17" s="3" t="s">
        <v>27</v>
      </c>
      <c r="C17" s="6">
        <v>0</v>
      </c>
      <c r="D17" s="6">
        <v>0</v>
      </c>
      <c r="E17" s="6">
        <v>0</v>
      </c>
      <c r="F17" s="11">
        <v>0</v>
      </c>
    </row>
    <row r="18" spans="1:6" ht="12.75">
      <c r="A18" s="14" t="s">
        <v>28</v>
      </c>
      <c r="B18" s="3" t="s">
        <v>29</v>
      </c>
      <c r="C18" s="6">
        <v>25000</v>
      </c>
      <c r="D18" s="6">
        <v>0</v>
      </c>
      <c r="E18" s="6">
        <v>836.31</v>
      </c>
      <c r="F18" s="11">
        <f t="shared" si="0"/>
        <v>3.34524</v>
      </c>
    </row>
    <row r="19" spans="1:8" ht="12.75">
      <c r="A19" s="14">
        <v>71414</v>
      </c>
      <c r="B19" s="3" t="s">
        <v>96</v>
      </c>
      <c r="C19" s="6">
        <v>0</v>
      </c>
      <c r="D19" s="6">
        <v>0</v>
      </c>
      <c r="E19" s="6">
        <v>0</v>
      </c>
      <c r="F19" s="11">
        <v>0</v>
      </c>
      <c r="G19" s="12"/>
      <c r="H19" s="13"/>
    </row>
    <row r="20" spans="1:6" ht="12.75">
      <c r="A20" s="14" t="s">
        <v>30</v>
      </c>
      <c r="B20" s="3" t="s">
        <v>31</v>
      </c>
      <c r="C20" s="6">
        <v>31000</v>
      </c>
      <c r="D20" s="6">
        <v>0</v>
      </c>
      <c r="E20" s="6">
        <v>0</v>
      </c>
      <c r="F20" s="11">
        <f t="shared" si="0"/>
        <v>0</v>
      </c>
    </row>
    <row r="21" spans="1:6" ht="12.75">
      <c r="A21" s="14" t="s">
        <v>32</v>
      </c>
      <c r="B21" s="3" t="s">
        <v>33</v>
      </c>
      <c r="C21" s="6">
        <v>1000</v>
      </c>
      <c r="D21" s="6">
        <v>0</v>
      </c>
      <c r="E21" s="6">
        <v>0</v>
      </c>
      <c r="F21" s="11">
        <f t="shared" si="0"/>
        <v>0</v>
      </c>
    </row>
    <row r="22" spans="1:6" ht="12.75">
      <c r="A22" s="14" t="s">
        <v>34</v>
      </c>
      <c r="B22" s="3" t="s">
        <v>35</v>
      </c>
      <c r="C22" s="6">
        <v>0</v>
      </c>
      <c r="D22" s="6">
        <v>0</v>
      </c>
      <c r="E22" s="6">
        <v>0</v>
      </c>
      <c r="F22" s="11">
        <v>0</v>
      </c>
    </row>
    <row r="23" spans="1:6" ht="12.75">
      <c r="A23" s="14" t="s">
        <v>36</v>
      </c>
      <c r="B23" s="3" t="s">
        <v>37</v>
      </c>
      <c r="C23" s="6">
        <v>30000</v>
      </c>
      <c r="D23" s="6">
        <v>0</v>
      </c>
      <c r="E23" s="6">
        <v>0</v>
      </c>
      <c r="F23" s="11">
        <f t="shared" si="0"/>
        <v>0</v>
      </c>
    </row>
    <row r="24" spans="1:6" ht="12.75">
      <c r="A24" s="14" t="s">
        <v>38</v>
      </c>
      <c r="B24" s="3" t="s">
        <v>39</v>
      </c>
      <c r="C24" s="6">
        <v>110000</v>
      </c>
      <c r="D24" s="6">
        <v>5407.13</v>
      </c>
      <c r="E24" s="6">
        <v>64566.19</v>
      </c>
      <c r="F24" s="11">
        <f t="shared" si="0"/>
        <v>58.69653636363636</v>
      </c>
    </row>
    <row r="25" spans="1:6" ht="12.75">
      <c r="A25" s="14" t="s">
        <v>40</v>
      </c>
      <c r="B25" s="3" t="s">
        <v>41</v>
      </c>
      <c r="C25" s="6">
        <v>108000</v>
      </c>
      <c r="D25" s="6">
        <v>11939.97</v>
      </c>
      <c r="E25" s="6">
        <v>109730.13</v>
      </c>
      <c r="F25" s="11">
        <f t="shared" si="0"/>
        <v>101.60197222222223</v>
      </c>
    </row>
    <row r="26" spans="1:6" ht="12.75">
      <c r="A26" s="14" t="s">
        <v>42</v>
      </c>
      <c r="B26" s="3" t="s">
        <v>43</v>
      </c>
      <c r="C26" s="6">
        <v>60000</v>
      </c>
      <c r="D26" s="6">
        <v>3003.03</v>
      </c>
      <c r="E26" s="6">
        <v>42808.6</v>
      </c>
      <c r="F26" s="11">
        <f t="shared" si="0"/>
        <v>71.34766666666667</v>
      </c>
    </row>
    <row r="27" spans="1:6" ht="12.75">
      <c r="A27" s="14" t="s">
        <v>44</v>
      </c>
      <c r="B27" s="3" t="s">
        <v>45</v>
      </c>
      <c r="C27" s="6">
        <v>0</v>
      </c>
      <c r="D27" s="6">
        <v>0</v>
      </c>
      <c r="E27" s="6">
        <v>0</v>
      </c>
      <c r="F27" s="11">
        <v>0</v>
      </c>
    </row>
    <row r="28" spans="1:6" ht="12.75">
      <c r="A28" s="15" t="s">
        <v>46</v>
      </c>
      <c r="B28" s="9" t="s">
        <v>47</v>
      </c>
      <c r="C28" s="10">
        <v>634000</v>
      </c>
      <c r="D28" s="10">
        <v>128100.77</v>
      </c>
      <c r="E28" s="10">
        <v>494006.67</v>
      </c>
      <c r="F28" s="11">
        <f t="shared" si="0"/>
        <v>77.91903312302838</v>
      </c>
    </row>
    <row r="29" spans="1:6" ht="12.75">
      <c r="A29" s="14" t="s">
        <v>48</v>
      </c>
      <c r="B29" s="3" t="s">
        <v>49</v>
      </c>
      <c r="C29" s="6">
        <v>4000</v>
      </c>
      <c r="D29" s="6">
        <v>0</v>
      </c>
      <c r="E29" s="6">
        <v>757.05</v>
      </c>
      <c r="F29" s="11">
        <f t="shared" si="0"/>
        <v>18.92625</v>
      </c>
    </row>
    <row r="30" spans="1:6" ht="12.75">
      <c r="A30" s="14" t="s">
        <v>50</v>
      </c>
      <c r="B30" s="3" t="s">
        <v>51</v>
      </c>
      <c r="C30" s="6">
        <v>40000</v>
      </c>
      <c r="D30" s="6">
        <v>1971.13</v>
      </c>
      <c r="E30" s="6">
        <v>31666.33</v>
      </c>
      <c r="F30" s="11">
        <f t="shared" si="0"/>
        <v>79.165825</v>
      </c>
    </row>
    <row r="31" spans="1:6" ht="12.75">
      <c r="A31" s="14" t="s">
        <v>52</v>
      </c>
      <c r="B31" s="3" t="s">
        <v>53</v>
      </c>
      <c r="C31" s="6">
        <v>290000</v>
      </c>
      <c r="D31" s="6">
        <v>13094.35</v>
      </c>
      <c r="E31" s="6">
        <v>189229.76</v>
      </c>
      <c r="F31" s="11">
        <f t="shared" si="0"/>
        <v>65.25164137931034</v>
      </c>
    </row>
    <row r="32" spans="1:6" ht="12.75">
      <c r="A32" s="14" t="s">
        <v>54</v>
      </c>
      <c r="B32" s="3" t="s">
        <v>55</v>
      </c>
      <c r="C32" s="6">
        <v>300000</v>
      </c>
      <c r="D32" s="6">
        <v>113035.29</v>
      </c>
      <c r="E32" s="6">
        <v>272353.53</v>
      </c>
      <c r="F32" s="11">
        <f t="shared" si="0"/>
        <v>90.78451000000001</v>
      </c>
    </row>
    <row r="33" spans="1:6" s="2" customFormat="1" ht="12.75">
      <c r="A33" s="15" t="s">
        <v>56</v>
      </c>
      <c r="B33" s="9" t="s">
        <v>57</v>
      </c>
      <c r="C33" s="10">
        <v>30000</v>
      </c>
      <c r="D33" s="10">
        <v>5141.52</v>
      </c>
      <c r="E33" s="10">
        <v>35818.29</v>
      </c>
      <c r="F33" s="11">
        <f t="shared" si="0"/>
        <v>119.3943</v>
      </c>
    </row>
    <row r="34" spans="1:6" ht="12.75">
      <c r="A34" s="14" t="s">
        <v>58</v>
      </c>
      <c r="B34" s="3" t="s">
        <v>59</v>
      </c>
      <c r="C34" s="6">
        <v>30000</v>
      </c>
      <c r="D34" s="6">
        <v>5141.52</v>
      </c>
      <c r="E34" s="6">
        <v>35818.29</v>
      </c>
      <c r="F34" s="11">
        <f t="shared" si="0"/>
        <v>119.3943</v>
      </c>
    </row>
    <row r="35" spans="1:6" ht="12.75">
      <c r="A35" s="14" t="s">
        <v>60</v>
      </c>
      <c r="B35" s="3" t="s">
        <v>61</v>
      </c>
      <c r="C35" s="6">
        <v>30000</v>
      </c>
      <c r="D35" s="6">
        <v>5141.52</v>
      </c>
      <c r="E35" s="6">
        <v>35818.29</v>
      </c>
      <c r="F35" s="11">
        <f t="shared" si="0"/>
        <v>119.3943</v>
      </c>
    </row>
    <row r="36" spans="1:6" ht="12.75">
      <c r="A36" s="14" t="s">
        <v>62</v>
      </c>
      <c r="B36" s="3" t="s">
        <v>63</v>
      </c>
      <c r="C36" s="6">
        <v>0</v>
      </c>
      <c r="D36" s="6">
        <v>0</v>
      </c>
      <c r="E36" s="6">
        <v>0</v>
      </c>
      <c r="F36" s="11">
        <v>0</v>
      </c>
    </row>
    <row r="37" spans="1:6" s="2" customFormat="1" ht="12.75">
      <c r="A37" s="15" t="s">
        <v>64</v>
      </c>
      <c r="B37" s="9" t="s">
        <v>65</v>
      </c>
      <c r="C37" s="6">
        <v>0</v>
      </c>
      <c r="D37" s="10">
        <v>0</v>
      </c>
      <c r="E37" s="10">
        <v>0</v>
      </c>
      <c r="F37" s="11">
        <v>0</v>
      </c>
    </row>
    <row r="38" spans="1:6" ht="12.75">
      <c r="A38" s="14" t="s">
        <v>66</v>
      </c>
      <c r="B38" s="3" t="s">
        <v>67</v>
      </c>
      <c r="C38" s="6">
        <v>0</v>
      </c>
      <c r="D38" s="6">
        <v>0</v>
      </c>
      <c r="E38" s="6">
        <v>0</v>
      </c>
      <c r="F38" s="11">
        <v>0</v>
      </c>
    </row>
    <row r="39" spans="1:6" ht="12.75">
      <c r="A39" s="14" t="s">
        <v>68</v>
      </c>
      <c r="B39" s="3" t="s">
        <v>69</v>
      </c>
      <c r="C39" s="6">
        <v>0</v>
      </c>
      <c r="D39" s="6">
        <v>0</v>
      </c>
      <c r="E39" s="6">
        <v>0</v>
      </c>
      <c r="F39" s="11">
        <v>0</v>
      </c>
    </row>
    <row r="40" spans="1:6" s="2" customFormat="1" ht="12.75">
      <c r="A40" s="15" t="s">
        <v>70</v>
      </c>
      <c r="B40" s="9" t="s">
        <v>71</v>
      </c>
      <c r="C40" s="10">
        <v>4300000</v>
      </c>
      <c r="D40" s="10">
        <v>325733.26</v>
      </c>
      <c r="E40" s="10">
        <v>3645048.38</v>
      </c>
      <c r="F40" s="11">
        <f t="shared" si="0"/>
        <v>84.76856697674418</v>
      </c>
    </row>
    <row r="41" spans="1:6" ht="12.75">
      <c r="A41" s="14" t="s">
        <v>72</v>
      </c>
      <c r="B41" s="3" t="s">
        <v>73</v>
      </c>
      <c r="C41" s="6">
        <v>100000</v>
      </c>
      <c r="D41" s="6">
        <v>0</v>
      </c>
      <c r="E41" s="6">
        <v>76150.51</v>
      </c>
      <c r="F41" s="11">
        <f t="shared" si="0"/>
        <v>76.15051</v>
      </c>
    </row>
    <row r="42" spans="1:9" ht="12.75">
      <c r="A42" s="14" t="s">
        <v>74</v>
      </c>
      <c r="B42" s="3" t="s">
        <v>75</v>
      </c>
      <c r="C42" s="6">
        <v>20000</v>
      </c>
      <c r="D42" s="6">
        <v>0</v>
      </c>
      <c r="E42" s="6">
        <v>76150.51</v>
      </c>
      <c r="F42" s="11">
        <f t="shared" si="0"/>
        <v>380.75255</v>
      </c>
      <c r="I42" s="19"/>
    </row>
    <row r="43" spans="1:6" ht="12.75">
      <c r="A43" s="14" t="s">
        <v>76</v>
      </c>
      <c r="B43" s="3" t="s">
        <v>77</v>
      </c>
      <c r="C43" s="6">
        <v>80000</v>
      </c>
      <c r="D43" s="6">
        <v>0</v>
      </c>
      <c r="E43" s="6">
        <v>0</v>
      </c>
      <c r="F43" s="11">
        <f t="shared" si="0"/>
        <v>0</v>
      </c>
    </row>
    <row r="44" spans="1:6" ht="12.75">
      <c r="A44" s="14" t="s">
        <v>78</v>
      </c>
      <c r="B44" s="3" t="s">
        <v>79</v>
      </c>
      <c r="C44" s="6">
        <v>4200000</v>
      </c>
      <c r="D44" s="6">
        <v>325733.26</v>
      </c>
      <c r="E44" s="6">
        <v>3568897.87</v>
      </c>
      <c r="F44" s="11">
        <f t="shared" si="0"/>
        <v>84.97375880952382</v>
      </c>
    </row>
    <row r="45" spans="1:6" ht="12.75">
      <c r="A45" s="14" t="s">
        <v>80</v>
      </c>
      <c r="B45" s="3" t="s">
        <v>81</v>
      </c>
      <c r="C45" s="6">
        <v>4200000</v>
      </c>
      <c r="D45" s="6">
        <v>325733.26</v>
      </c>
      <c r="E45" s="6">
        <v>3568897.87</v>
      </c>
      <c r="F45" s="11">
        <f t="shared" si="0"/>
        <v>84.97375880952382</v>
      </c>
    </row>
    <row r="46" spans="1:6" ht="12.75">
      <c r="A46" s="14" t="s">
        <v>82</v>
      </c>
      <c r="B46" s="3" t="s">
        <v>83</v>
      </c>
      <c r="C46" s="6">
        <v>0</v>
      </c>
      <c r="D46" s="6">
        <v>0</v>
      </c>
      <c r="E46" s="6">
        <v>0</v>
      </c>
      <c r="F46" s="11">
        <v>0</v>
      </c>
    </row>
    <row r="47" spans="1:6" s="2" customFormat="1" ht="12.75">
      <c r="A47" s="15" t="s">
        <v>84</v>
      </c>
      <c r="B47" s="9" t="s">
        <v>85</v>
      </c>
      <c r="C47" s="10">
        <v>400000</v>
      </c>
      <c r="D47" s="10">
        <v>0</v>
      </c>
      <c r="E47" s="10">
        <v>547307.56</v>
      </c>
      <c r="F47" s="11">
        <f t="shared" si="0"/>
        <v>136.82689000000002</v>
      </c>
    </row>
    <row r="48" spans="1:6" ht="12.75">
      <c r="A48" s="14" t="s">
        <v>86</v>
      </c>
      <c r="B48" s="3" t="s">
        <v>87</v>
      </c>
      <c r="C48" s="6">
        <v>400000</v>
      </c>
      <c r="D48" s="6">
        <v>0</v>
      </c>
      <c r="E48" s="6">
        <v>547307.56</v>
      </c>
      <c r="F48" s="11">
        <f t="shared" si="0"/>
        <v>136.82689000000002</v>
      </c>
    </row>
    <row r="49" spans="1:6" ht="12.75">
      <c r="A49" s="14" t="s">
        <v>88</v>
      </c>
      <c r="B49" s="3" t="s">
        <v>87</v>
      </c>
      <c r="C49" s="6">
        <v>400000</v>
      </c>
      <c r="D49" s="6">
        <v>0</v>
      </c>
      <c r="E49" s="6">
        <v>547307.56</v>
      </c>
      <c r="F49" s="11">
        <f t="shared" si="0"/>
        <v>136.82689000000002</v>
      </c>
    </row>
    <row r="50" spans="1:6" ht="12.75">
      <c r="A50" s="14">
        <v>75111</v>
      </c>
      <c r="B50" s="3" t="s">
        <v>97</v>
      </c>
      <c r="C50" s="6">
        <v>400000</v>
      </c>
      <c r="D50" s="6">
        <v>0</v>
      </c>
      <c r="E50" s="6">
        <v>547307.56</v>
      </c>
      <c r="F50" s="11">
        <f t="shared" si="0"/>
        <v>136.82689000000002</v>
      </c>
    </row>
    <row r="51" spans="1:6" ht="12.75">
      <c r="A51" s="14">
        <v>75112</v>
      </c>
      <c r="B51" s="3" t="s">
        <v>98</v>
      </c>
      <c r="C51" s="6">
        <v>0</v>
      </c>
      <c r="D51" s="6">
        <v>0</v>
      </c>
      <c r="E51" s="6">
        <v>0</v>
      </c>
      <c r="F51" s="11">
        <v>0</v>
      </c>
    </row>
    <row r="52" spans="1:6" ht="18" customHeight="1">
      <c r="A52" s="14" t="s">
        <v>89</v>
      </c>
      <c r="B52" s="3" t="s">
        <v>90</v>
      </c>
      <c r="C52" s="6">
        <v>0</v>
      </c>
      <c r="D52" s="6">
        <v>0</v>
      </c>
      <c r="E52" s="6">
        <v>0</v>
      </c>
      <c r="F52" s="11" t="e">
        <f t="shared" si="0"/>
        <v>#DIV/0!</v>
      </c>
    </row>
    <row r="53" spans="1:6" s="2" customFormat="1" ht="18.75" customHeight="1">
      <c r="A53" s="9"/>
      <c r="B53" s="9" t="s">
        <v>91</v>
      </c>
      <c r="C53" s="10">
        <v>7730000</v>
      </c>
      <c r="D53" s="10">
        <v>759024.71</v>
      </c>
      <c r="E53" s="10">
        <v>6239629.07</v>
      </c>
      <c r="F53" s="11">
        <f t="shared" si="0"/>
        <v>80.71965161707632</v>
      </c>
    </row>
    <row r="54" spans="4:6" ht="12.75" customHeight="1">
      <c r="D54" s="16"/>
      <c r="E54" s="16"/>
      <c r="F54" s="17"/>
    </row>
    <row r="55" spans="2:6" ht="12.75" customHeight="1">
      <c r="B55" t="s">
        <v>105</v>
      </c>
      <c r="D55" s="16"/>
      <c r="E55" s="16"/>
      <c r="F55" s="17"/>
    </row>
    <row r="56" spans="4:6" ht="12.75" customHeight="1">
      <c r="D56" s="16" t="s">
        <v>100</v>
      </c>
      <c r="E56" s="16"/>
      <c r="F56" s="17"/>
    </row>
    <row r="57" spans="3:6" ht="12.75" customHeight="1">
      <c r="C57" t="s">
        <v>99</v>
      </c>
      <c r="D57" s="16"/>
      <c r="E57" s="16"/>
      <c r="F57" s="17"/>
    </row>
    <row r="58" spans="4:6" ht="12.75" customHeight="1">
      <c r="D58" s="24"/>
      <c r="E58" s="20"/>
      <c r="F58" s="17"/>
    </row>
    <row r="59" spans="4:6" ht="12.75" customHeight="1">
      <c r="D59" s="18"/>
      <c r="E59" s="16"/>
      <c r="F59" s="17"/>
    </row>
    <row r="62" ht="12.75" customHeight="1">
      <c r="A62" s="13"/>
    </row>
    <row r="63" ht="12.75" customHeight="1">
      <c r="A63" s="13"/>
    </row>
    <row r="64" ht="12.75" customHeight="1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 customHeight="1">
      <c r="A71" s="13"/>
    </row>
  </sheetData>
  <sheetProtection/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2022-08-10T11:56:18Z</cp:lastPrinted>
  <dcterms:modified xsi:type="dcterms:W3CDTF">2022-10-18T09:35:31Z</dcterms:modified>
  <cp:category/>
  <cp:version/>
  <cp:contentType/>
  <cp:contentStatus/>
</cp:coreProperties>
</file>