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15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<sst xmlns="http://schemas.openxmlformats.org/spreadsheetml/2006/main" count="75" uniqueCount="57">
  <si>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</si>
  <si>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</si>
  <si>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</si>
  <si>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</si>
  <si>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</si>
  <si>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</si>
  <si>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</si>
  <si>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</si>
  <si>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</si>
  <si>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</si>
  <si>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</si>
  <si>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</si>
  <si>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</si>
  <si>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</si>
  <si>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</si>
  <si>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</si>
  <si>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</si>
  <si>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</si>
  <si>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</si>
  <si>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</si>
  <si>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</si>
  <si>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</si>
  <si>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</si>
  <si>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</si>
  <si>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</si>
  <si>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</si>
  <si>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</si>
  <si>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</si>
  <si>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</si>
  <si>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</si>
  <si>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</si>
  <si>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</si>
  <si>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</si>
  <si>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</si>
  <si>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</si>
  <si>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</si>
  <si>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</si>
  <si>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</si>
  <si>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</si>
  <si>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</si>
  <si>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</si>
  <si>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</si>
  <si>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</si>
  <si>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</si>
  <si>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</si>
  <si>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</si>
  <si>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</si>
  <si>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 xml:space="preserve">         </t>
  </si>
  <si>
    <t>PRIJESTONICA   CETINJE - 2020</t>
  </si>
  <si>
    <r>
      <t xml:space="preserve">Stanje neizmirenih obaveza opštine na kraju </t>
    </r>
    <r>
      <rPr>
        <b/>
        <sz val="9"/>
        <rFont val="Century Gothic"/>
        <family val="2"/>
      </rPr>
      <t>IV</t>
    </r>
    <r>
      <rPr>
        <sz val="9"/>
        <rFont val="Century Gothic"/>
        <family val="2"/>
      </rPr>
      <t xml:space="preserve"> kvart.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</si>
  <si>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IV</t>
    </r>
    <r>
      <rPr>
        <sz val="9"/>
        <rFont val="Century Gothic"/>
        <family val="2"/>
      </rPr>
      <t xml:space="preserve"> kvart.</t>
    </r>
  </si>
  <si>
    <t>Iznos zaduženja opštine na kraju IV  kvartala</t>
  </si>
  <si>
    <t>Iznos zaduženja javnih preduz. na kraju IV  kvart.</t>
  </si>
  <si>
    <t>Prijestonici je iz Revolving fonada za realizaciju projekata,uplaćen iznos od 23.760 €</t>
  </si>
  <si>
    <t xml:space="preserve"> Cetinje, 25.01.2021.godine</t>
  </si>
  <si>
    <t>Cetinje  25.01 2021.godine</t>
  </si>
  <si>
    <r>
      <t xml:space="preserve">NA DAN 31.12.2020.G IZNOSE   7.994.143 </t>
    </r>
    <r>
      <rPr>
        <b/>
        <sz val="9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</si>
</sst>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2.5742187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4.25">
      <c r="C1" s="1" t="s">
        <v>48</v>
      </c>
    </row>
    <row r="3" spans="2:11" ht="24">
      <c r="B3" s="2"/>
      <c r="C3" s="2"/>
      <c r="D3" s="2"/>
      <c r="E3" s="2"/>
      <c r="F3" s="2"/>
      <c r="G3" s="2"/>
      <c r="H3" s="3"/>
      <c r="I3" s="3"/>
      <c r="J3" s="56" t="s">
        <v>6</v>
      </c>
      <c r="K3" s="57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4.25">
      <c r="B6" s="58" t="s">
        <v>0</v>
      </c>
      <c r="C6" s="60" t="s">
        <v>7</v>
      </c>
      <c r="D6" s="62" t="s">
        <v>51</v>
      </c>
      <c r="E6" s="50"/>
      <c r="F6" s="50"/>
      <c r="G6" s="51"/>
      <c r="H6" s="49" t="s">
        <v>52</v>
      </c>
      <c r="I6" s="50"/>
      <c r="J6" s="50"/>
      <c r="K6" s="51"/>
    </row>
    <row r="7" spans="2:11" ht="57.75" thickBot="1">
      <c r="B7" s="59"/>
      <c r="C7" s="61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" thickTop="1">
      <c r="B8" s="27" t="s">
        <v>1</v>
      </c>
      <c r="C8" s="28" t="s">
        <v>12</v>
      </c>
      <c r="D8" s="29">
        <f aca="true" t="shared" si="0" ref="D8:K8">D10+D11</f>
        <v>13995053</v>
      </c>
      <c r="E8" s="29">
        <f t="shared" si="0"/>
        <v>13474776</v>
      </c>
      <c r="F8" s="29">
        <f t="shared" si="0"/>
        <v>6112747</v>
      </c>
      <c r="G8" s="29">
        <f t="shared" si="0"/>
        <v>7362029</v>
      </c>
      <c r="H8" s="30">
        <f t="shared" si="0"/>
        <v>36542</v>
      </c>
      <c r="I8" s="29">
        <f t="shared" si="0"/>
        <v>36542</v>
      </c>
      <c r="J8" s="29">
        <f t="shared" si="0"/>
        <v>24262</v>
      </c>
      <c r="K8" s="31">
        <f t="shared" si="0"/>
        <v>12280</v>
      </c>
    </row>
    <row r="9" spans="2:11" ht="14.2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4.25">
      <c r="B10" s="37" t="s">
        <v>14</v>
      </c>
      <c r="C10" s="38" t="s">
        <v>15</v>
      </c>
      <c r="D10" s="39">
        <v>100000</v>
      </c>
      <c r="E10" s="39">
        <v>100000</v>
      </c>
      <c r="F10" s="39">
        <f>(E10-G10)</f>
        <v>100000</v>
      </c>
      <c r="G10" s="39">
        <v>0</v>
      </c>
      <c r="H10" s="40">
        <v>24262</v>
      </c>
      <c r="I10" s="39">
        <v>24262</v>
      </c>
      <c r="J10" s="39">
        <v>24262</v>
      </c>
      <c r="K10" s="41">
        <f>H10-J10</f>
        <v>0</v>
      </c>
    </row>
    <row r="11" spans="2:11" ht="14.25">
      <c r="B11" s="37" t="s">
        <v>16</v>
      </c>
      <c r="C11" s="38" t="s">
        <v>17</v>
      </c>
      <c r="D11" s="39">
        <v>13895053</v>
      </c>
      <c r="E11" s="39">
        <v>13374776</v>
      </c>
      <c r="F11" s="39">
        <f>(E11-G11)</f>
        <v>6012747</v>
      </c>
      <c r="G11" s="39">
        <v>7362029</v>
      </c>
      <c r="H11" s="40">
        <v>12280</v>
      </c>
      <c r="I11" s="39">
        <v>12280</v>
      </c>
      <c r="J11" s="39">
        <v>0</v>
      </c>
      <c r="K11" s="41">
        <f>H11-J11</f>
        <v>12280</v>
      </c>
    </row>
    <row r="12" spans="2:11" ht="14.2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47</v>
      </c>
      <c r="H12" s="40">
        <v>0</v>
      </c>
      <c r="I12" s="34">
        <v>0</v>
      </c>
      <c r="J12" s="34">
        <v>0</v>
      </c>
      <c r="K12" s="36">
        <v>0</v>
      </c>
    </row>
    <row r="13" spans="2:11" ht="14.2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4.2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4.2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4.2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5" thickBot="1" thickTop="1">
      <c r="B18" s="52" t="s">
        <v>21</v>
      </c>
      <c r="C18" s="53"/>
      <c r="D18" s="43">
        <f>D8+D13</f>
        <v>13995053</v>
      </c>
      <c r="E18" s="43">
        <f>E8+E13</f>
        <v>13474776</v>
      </c>
      <c r="F18" s="43">
        <f>F8+F17</f>
        <v>6112747</v>
      </c>
      <c r="G18" s="43">
        <f>G8+G17</f>
        <v>7362029</v>
      </c>
      <c r="H18" s="44">
        <f>H8+H13</f>
        <v>36542</v>
      </c>
      <c r="I18" s="43">
        <f>I10+I11</f>
        <v>36542</v>
      </c>
      <c r="J18" s="43">
        <f>J10+J11</f>
        <v>24262</v>
      </c>
      <c r="K18" s="45">
        <f>K10+K11</f>
        <v>12280</v>
      </c>
    </row>
    <row r="19" spans="2:11" ht="1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5" thickBot="1" thickTop="1">
      <c r="B21" s="54" t="s">
        <v>24</v>
      </c>
      <c r="C21" s="55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spans="3:6" ht="14.25">
      <c r="C23" s="48" t="s">
        <v>53</v>
      </c>
      <c r="D23" s="48"/>
      <c r="E23" s="48"/>
      <c r="F23" s="48"/>
    </row>
    <row r="25" ht="14.25">
      <c r="C25" t="s">
        <v>54</v>
      </c>
    </row>
    <row r="26" ht="14.25">
      <c r="J26" s="10" t="s">
        <v>45</v>
      </c>
    </row>
    <row r="27" spans="8:10" ht="14.25">
      <c r="H27" t="s">
        <v>44</v>
      </c>
      <c r="J27" s="10"/>
    </row>
    <row r="28" ht="14.25">
      <c r="J28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4.25">
      <c r="C1" s="1" t="s">
        <v>48</v>
      </c>
    </row>
    <row r="3" ht="14.25">
      <c r="E3" s="9" t="s">
        <v>25</v>
      </c>
    </row>
    <row r="5" spans="1:5" ht="48.75">
      <c r="A5" s="11"/>
      <c r="B5" s="12" t="s">
        <v>0</v>
      </c>
      <c r="C5" s="13" t="s">
        <v>26</v>
      </c>
      <c r="D5" s="14" t="s">
        <v>49</v>
      </c>
      <c r="E5" s="14" t="s">
        <v>50</v>
      </c>
    </row>
    <row r="6" spans="1:5" ht="14.25">
      <c r="A6" s="11"/>
      <c r="B6" s="15" t="s">
        <v>1</v>
      </c>
      <c r="C6" s="16" t="s">
        <v>27</v>
      </c>
      <c r="D6" s="17">
        <f>D7+D8+D9</f>
        <v>4471077</v>
      </c>
      <c r="E6" s="17">
        <f>E7+E8+E9</f>
        <v>14194364</v>
      </c>
    </row>
    <row r="7" spans="1:5" ht="14.25">
      <c r="A7" s="11"/>
      <c r="B7" s="18"/>
      <c r="C7" s="19" t="s">
        <v>28</v>
      </c>
      <c r="D7" s="20">
        <v>2902743</v>
      </c>
      <c r="E7" s="20">
        <v>2716608</v>
      </c>
    </row>
    <row r="8" spans="1:5" ht="14.25">
      <c r="A8" s="11"/>
      <c r="B8" s="18"/>
      <c r="C8" s="19" t="s">
        <v>29</v>
      </c>
      <c r="D8" s="20">
        <v>44169</v>
      </c>
      <c r="E8" s="20">
        <v>81181</v>
      </c>
    </row>
    <row r="9" spans="1:5" ht="14.25">
      <c r="A9" s="11"/>
      <c r="B9" s="18"/>
      <c r="C9" s="19" t="s">
        <v>30</v>
      </c>
      <c r="D9" s="20">
        <v>1524165</v>
      </c>
      <c r="E9" s="20">
        <v>11396575</v>
      </c>
    </row>
    <row r="10" spans="1:5" ht="14.25">
      <c r="A10" s="11"/>
      <c r="B10" s="15" t="s">
        <v>2</v>
      </c>
      <c r="C10" s="16" t="s">
        <v>31</v>
      </c>
      <c r="D10" s="17"/>
      <c r="E10" s="20"/>
    </row>
    <row r="11" spans="1:5" ht="27" customHeight="1">
      <c r="A11" s="11"/>
      <c r="B11" s="15" t="s">
        <v>3</v>
      </c>
      <c r="C11" s="21" t="s">
        <v>32</v>
      </c>
      <c r="D11" s="17">
        <v>766068</v>
      </c>
      <c r="E11" s="17"/>
    </row>
    <row r="12" spans="1:5" ht="14.25">
      <c r="A12" s="11"/>
      <c r="B12" s="15" t="s">
        <v>4</v>
      </c>
      <c r="C12" s="16" t="s">
        <v>33</v>
      </c>
      <c r="D12" s="17">
        <v>85532</v>
      </c>
      <c r="E12" s="17"/>
    </row>
    <row r="13" spans="1:5" ht="14.25">
      <c r="A13" s="11"/>
      <c r="B13" s="15" t="s">
        <v>5</v>
      </c>
      <c r="C13" s="16" t="s">
        <v>34</v>
      </c>
      <c r="D13" s="17">
        <f>(D14+D15)</f>
        <v>103095</v>
      </c>
      <c r="E13" s="17">
        <f>(E14+E15)</f>
        <v>13334</v>
      </c>
    </row>
    <row r="14" spans="1:5" ht="14.25">
      <c r="A14" s="11"/>
      <c r="B14" s="15" t="s">
        <v>35</v>
      </c>
      <c r="C14" s="16" t="s">
        <v>43</v>
      </c>
      <c r="D14" s="20">
        <v>66649</v>
      </c>
      <c r="E14" s="20">
        <v>12280</v>
      </c>
    </row>
    <row r="15" spans="1:5" ht="14.25">
      <c r="A15" s="11"/>
      <c r="B15" s="15" t="s">
        <v>36</v>
      </c>
      <c r="C15" s="16" t="s">
        <v>37</v>
      </c>
      <c r="D15" s="20">
        <v>36446</v>
      </c>
      <c r="E15" s="20">
        <v>1054</v>
      </c>
    </row>
    <row r="16" spans="1:5" ht="14.25">
      <c r="A16" s="11"/>
      <c r="B16" s="15" t="s">
        <v>38</v>
      </c>
      <c r="C16" s="16" t="s">
        <v>39</v>
      </c>
      <c r="D16" s="17">
        <v>4544</v>
      </c>
      <c r="E16" s="20"/>
    </row>
    <row r="17" spans="1:5" ht="14.25">
      <c r="A17" s="11"/>
      <c r="B17" s="63" t="s">
        <v>40</v>
      </c>
      <c r="C17" s="63"/>
      <c r="D17" s="17">
        <f>D6+D10+D11+D12+D13+D16</f>
        <v>5430316</v>
      </c>
      <c r="E17" s="17">
        <f>E6+E10+E11+E12+E13+E16</f>
        <v>14207698</v>
      </c>
    </row>
    <row r="19" ht="14.25">
      <c r="C19" s="46" t="s">
        <v>42</v>
      </c>
    </row>
    <row r="20" ht="14.25">
      <c r="C20" s="46" t="s">
        <v>56</v>
      </c>
    </row>
    <row r="21" ht="14.25">
      <c r="C21" s="46"/>
    </row>
    <row r="23" spans="2:5" ht="14.25">
      <c r="B23" t="s">
        <v>55</v>
      </c>
      <c r="E23" s="10" t="s">
        <v>45</v>
      </c>
    </row>
    <row r="24" spans="3:5" ht="14.25">
      <c r="C24" s="47" t="s">
        <v>44</v>
      </c>
      <c r="E24" s="10"/>
    </row>
    <row r="25" ht="14.2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2021-01-26T12:19:10Z</dcterms:modified>
  <cp:category/>
  <cp:version/>
  <cp:contentType/>
  <cp:contentStatus/>
</cp:coreProperties>
</file>