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<sst xmlns="http://schemas.openxmlformats.org/spreadsheetml/2006/main" count="227" uniqueCount="209">
  <si>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</si>
  <si>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</si>
  <si>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</si>
  <si>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</si>
  <si>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</si>
  <si>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</si>
  <si>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</si>
  <si>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</si>
  <si>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</si>
  <si>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</si>
  <si>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</si>
  <si>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</si>
  <si>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</si>
  <si>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</si>
  <si>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</si>
  <si>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</si>
  <si>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</si>
  <si>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</si>
  <si>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</si>
  <si>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</si>
  <si>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</si>
  <si>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</si>
  <si>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</si>
  <si>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</si>
  <si>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</si>
  <si>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</si>
  <si>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</si>
  <si>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</si>
  <si>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</si>
  <si>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</si>
  <si>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</si>
  <si>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</si>
  <si>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</si>
  <si>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</si>
  <si>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</si>
  <si>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</si>
  <si>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</si>
  <si>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</si>
  <si>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</si>
  <si>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</si>
  <si>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</si>
  <si>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</si>
  <si>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</si>
  <si>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</si>
  <si>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</si>
  <si>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</si>
  <si>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</si>
  <si>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</si>
  <si>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</si>
  <si>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</si>
  <si>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</si>
  <si>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</si>
  <si>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</si>
  <si>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</si>
  <si>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</si>
  <si>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</si>
  <si>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</si>
  <si>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</si>
  <si>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</si>
  <si>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</si>
  <si>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</si>
  <si>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</si>
  <si>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</si>
  <si>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</si>
  <si>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</si>
  <si>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</si>
  <si>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</si>
  <si>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</si>
  <si>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</si>
  <si>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</si>
  <si>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</si>
  <si>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</si>
  <si>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</si>
  <si>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</si>
  <si>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</si>
  <si>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</si>
  <si>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</si>
  <si>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</si>
  <si>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</si>
  <si>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</si>
  <si>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</si>
  <si>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</si>
  <si>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</si>
  <si>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</si>
  <si>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</si>
  <si>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</si>
  <si>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</si>
  <si>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</si>
  <si>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</si>
  <si>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</si>
  <si>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</si>
  <si>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</si>
  <si>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</si>
  <si>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</si>
  <si>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</si>
  <si>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</si>
  <si>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</si>
  <si>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</si>
  <si>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</si>
  <si>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</si>
  <si>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</si>
  <si>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</si>
  <si>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</si>
  <si>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</si>
  <si>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</si>
  <si>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</si>
  <si>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</si>
  <si>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</si>
  <si>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</si>
  <si>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</si>
  <si>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</si>
  <si>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</si>
  <si>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</si>
  <si>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</si>
  <si>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</si>
  <si>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</si>
  <si>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</si>
  <si>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</si>
  <si>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</si>
  <si>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</si>
  <si>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</si>
  <si>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</si>
  <si>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</si>
  <si>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</si>
  <si>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</si>
  <si>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</si>
  <si>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</si>
  <si>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</si>
  <si>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</si>
  <si>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</si>
  <si>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</si>
  <si>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</si>
  <si>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</si>
  <si>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</si>
  <si>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</si>
  <si>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</si>
  <si>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</si>
  <si>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</si>
  <si>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</si>
  <si>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</si>
  <si>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</si>
  <si>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</si>
  <si>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</si>
  <si>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</si>
  <si>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</si>
  <si>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</si>
  <si>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</si>
  <si>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</si>
  <si>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</si>
  <si>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</si>
  <si>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</si>
  <si>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</si>
  <si>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</si>
  <si>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</si>
  <si>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</si>
  <si>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</si>
  <si>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</si>
  <si>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</si>
  <si>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</si>
  <si>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</si>
  <si>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</si>
  <si>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</si>
  <si>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</si>
  <si>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</si>
  <si>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</si>
  <si>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</si>
  <si>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</si>
  <si>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</si>
  <si>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</si>
  <si>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</si>
  <si>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</si>
  <si>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</si>
  <si>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</si>
  <si>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</si>
  <si>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</si>
  <si>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</si>
  <si>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</si>
  <si>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</si>
  <si>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</si>
  <si>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</si>
  <si>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</si>
  <si>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</si>
  <si>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</si>
  <si>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</si>
  <si>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</si>
  <si>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</si>
  <si>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</si>
  <si>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</si>
  <si>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</si>
  <si>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</si>
  <si>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</si>
  <si>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</si>
  <si>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</si>
  <si>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</si>
  <si>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</si>
  <si>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</si>
  <si>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</si>
  <si>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</si>
  <si>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</si>
  <si>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</si>
  <si>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</si>
  <si>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 xml:space="preserve"> Godina:2022</t>
  </si>
  <si>
    <t>2022-PRIJESTONICA  CETINJE</t>
  </si>
  <si>
    <t>GODISNJI PLAN BUDZETA</t>
  </si>
  <si>
    <t>UKUPNO</t>
  </si>
  <si>
    <t>Izvršenje u mjesecu septembru 2022.g.</t>
  </si>
  <si>
    <t>Dana,15.10.2022.g.</t>
  </si>
  <si>
    <r>
      <t xml:space="preserve">OSTVARENJE </t>
    </r>
    <r>
      <rPr>
        <b/>
        <sz val="10"/>
        <color indexed="8"/>
        <rFont val="ARIAL"/>
        <family val="2"/>
      </rPr>
      <t>septembar 2022.</t>
    </r>
  </si>
  <si>
    <r>
      <t>OSTVARENJE</t>
    </r>
    <r>
      <rPr>
        <b/>
        <sz val="10"/>
        <color indexed="8"/>
        <rFont val="ARIAL"/>
        <family val="2"/>
      </rPr>
      <t xml:space="preserve"> 01.01-30.09.2022.</t>
    </r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</si>
</sst>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180" fontId="1" fillId="0" borderId="19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20" xfId="0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70">
      <selection activeCell="J92" sqref="J92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5.14062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201</v>
      </c>
      <c r="F2" s="3"/>
    </row>
    <row r="3" spans="1:7" ht="39" customHeight="1">
      <c r="A3" s="4"/>
      <c r="B3" s="17" t="s">
        <v>178</v>
      </c>
      <c r="C3" s="5" t="s">
        <v>203</v>
      </c>
      <c r="D3" s="7" t="s">
        <v>207</v>
      </c>
      <c r="E3" s="7" t="s">
        <v>208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4716200</v>
      </c>
      <c r="D5" s="12">
        <v>493035.09</v>
      </c>
      <c r="E5" s="12">
        <v>4090221.11</v>
      </c>
      <c r="F5" s="13">
        <f>SUM(E5/C5*100)</f>
        <v>86.7270495314024</v>
      </c>
    </row>
    <row r="6" spans="1:6" s="14" customFormat="1" ht="15">
      <c r="A6" s="11" t="s">
        <v>2</v>
      </c>
      <c r="B6" s="11" t="s">
        <v>3</v>
      </c>
      <c r="C6" s="12">
        <v>3140101.17</v>
      </c>
      <c r="D6" s="12">
        <v>303218.39</v>
      </c>
      <c r="E6" s="12">
        <v>2585761.54</v>
      </c>
      <c r="F6" s="13">
        <f aca="true" t="shared" si="0" ref="F6:F68">SUM(E6/C6*100)</f>
        <v>82.34644044924197</v>
      </c>
    </row>
    <row r="7" spans="1:6" s="14" customFormat="1" ht="15">
      <c r="A7" s="11" t="s">
        <v>4</v>
      </c>
      <c r="B7" s="11" t="s">
        <v>5</v>
      </c>
      <c r="C7" s="12">
        <v>1776093.17</v>
      </c>
      <c r="D7" s="12">
        <v>155211.21</v>
      </c>
      <c r="E7" s="12">
        <v>1206851.73</v>
      </c>
      <c r="F7" s="13">
        <f t="shared" si="0"/>
        <v>67.9497984894565</v>
      </c>
    </row>
    <row r="8" spans="1:6" ht="15">
      <c r="A8" s="4" t="s">
        <v>6</v>
      </c>
      <c r="B8" s="4" t="s">
        <v>7</v>
      </c>
      <c r="C8" s="6">
        <v>1243359.17</v>
      </c>
      <c r="D8" s="6">
        <v>155211.21</v>
      </c>
      <c r="E8" s="6">
        <v>1202486.99</v>
      </c>
      <c r="F8" s="13">
        <f t="shared" si="0"/>
        <v>96.71276160692972</v>
      </c>
    </row>
    <row r="9" spans="1:6" ht="15">
      <c r="A9" s="4" t="s">
        <v>8</v>
      </c>
      <c r="B9" s="4" t="s">
        <v>9</v>
      </c>
      <c r="C9" s="6">
        <v>113850</v>
      </c>
      <c r="D9" s="6">
        <v>0</v>
      </c>
      <c r="E9" s="6">
        <v>158.37</v>
      </c>
      <c r="F9" s="13">
        <f t="shared" si="0"/>
        <v>0.13910408432147564</v>
      </c>
    </row>
    <row r="10" spans="1:6" ht="15">
      <c r="A10" s="4" t="s">
        <v>10</v>
      </c>
      <c r="B10" s="4" t="s">
        <v>11</v>
      </c>
      <c r="C10" s="6">
        <v>294930</v>
      </c>
      <c r="D10" s="6">
        <v>0</v>
      </c>
      <c r="E10" s="6">
        <v>0</v>
      </c>
      <c r="F10" s="13">
        <f t="shared" si="0"/>
        <v>0</v>
      </c>
    </row>
    <row r="11" spans="1:6" ht="15">
      <c r="A11" s="4" t="s">
        <v>12</v>
      </c>
      <c r="B11" s="4" t="s">
        <v>13</v>
      </c>
      <c r="C11" s="6">
        <v>106770</v>
      </c>
      <c r="D11" s="6">
        <v>0</v>
      </c>
      <c r="E11" s="6">
        <v>0</v>
      </c>
      <c r="F11" s="13">
        <f t="shared" si="0"/>
        <v>0</v>
      </c>
    </row>
    <row r="12" spans="1:6" ht="15">
      <c r="A12" s="4" t="s">
        <v>14</v>
      </c>
      <c r="B12" s="4" t="s">
        <v>15</v>
      </c>
      <c r="C12" s="6">
        <v>17184</v>
      </c>
      <c r="D12" s="6">
        <v>0</v>
      </c>
      <c r="E12" s="6">
        <v>4206.37</v>
      </c>
      <c r="F12" s="13">
        <f t="shared" si="0"/>
        <v>24.47841014897579</v>
      </c>
    </row>
    <row r="13" spans="1:6" s="14" customFormat="1" ht="15">
      <c r="A13" s="11" t="s">
        <v>16</v>
      </c>
      <c r="B13" s="11" t="s">
        <v>17</v>
      </c>
      <c r="C13" s="12">
        <v>75350</v>
      </c>
      <c r="D13" s="12">
        <v>4851.53</v>
      </c>
      <c r="E13" s="12">
        <v>61667.73</v>
      </c>
      <c r="F13" s="13">
        <f t="shared" si="0"/>
        <v>81.84171201061713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3000</v>
      </c>
      <c r="D18" s="6">
        <v>0</v>
      </c>
      <c r="E18" s="6">
        <v>1260</v>
      </c>
      <c r="F18" s="13">
        <f t="shared" si="0"/>
        <v>42</v>
      </c>
    </row>
    <row r="19" spans="1:6" ht="15">
      <c r="A19" s="4" t="s">
        <v>28</v>
      </c>
      <c r="B19" s="4" t="s">
        <v>29</v>
      </c>
      <c r="C19" s="6">
        <v>40000</v>
      </c>
      <c r="D19" s="6">
        <v>4545</v>
      </c>
      <c r="E19" s="6">
        <v>25584</v>
      </c>
      <c r="F19" s="13">
        <f t="shared" si="0"/>
        <v>63.959999999999994</v>
      </c>
    </row>
    <row r="20" spans="1:8" ht="15">
      <c r="A20" s="4" t="s">
        <v>30</v>
      </c>
      <c r="B20" s="4" t="s">
        <v>31</v>
      </c>
      <c r="C20" s="6">
        <v>32350</v>
      </c>
      <c r="D20" s="6">
        <v>306.53</v>
      </c>
      <c r="E20" s="6">
        <v>34823.73</v>
      </c>
      <c r="F20" s="13">
        <f t="shared" si="0"/>
        <v>107.64676970633695</v>
      </c>
      <c r="H20" s="30"/>
    </row>
    <row r="21" spans="1:6" s="14" customFormat="1" ht="15">
      <c r="A21" s="11" t="s">
        <v>32</v>
      </c>
      <c r="B21" s="11" t="s">
        <v>33</v>
      </c>
      <c r="C21" s="12">
        <v>361700</v>
      </c>
      <c r="D21" s="12">
        <v>26199.07</v>
      </c>
      <c r="E21" s="12">
        <v>244377.61</v>
      </c>
      <c r="F21" s="13">
        <f t="shared" si="0"/>
        <v>67.56361902128836</v>
      </c>
    </row>
    <row r="22" spans="1:6" ht="15">
      <c r="A22" s="4" t="s">
        <v>34</v>
      </c>
      <c r="B22" s="4" t="s">
        <v>35</v>
      </c>
      <c r="C22" s="6">
        <v>51300</v>
      </c>
      <c r="D22" s="6">
        <v>4629.23</v>
      </c>
      <c r="E22" s="6">
        <v>19847.42</v>
      </c>
      <c r="F22" s="13">
        <f t="shared" si="0"/>
        <v>38.688927875243664</v>
      </c>
    </row>
    <row r="23" spans="1:6" ht="15">
      <c r="A23" s="4" t="s">
        <v>36</v>
      </c>
      <c r="B23" s="4" t="s">
        <v>37</v>
      </c>
      <c r="C23" s="6">
        <v>10800</v>
      </c>
      <c r="D23" s="6">
        <v>1196.75</v>
      </c>
      <c r="E23" s="6">
        <v>6115.3</v>
      </c>
      <c r="F23" s="13">
        <f t="shared" si="0"/>
        <v>56.62314814814815</v>
      </c>
    </row>
    <row r="24" spans="1:6" ht="15">
      <c r="A24" s="4" t="s">
        <v>38</v>
      </c>
      <c r="B24" s="4" t="s">
        <v>39</v>
      </c>
      <c r="C24" s="6">
        <v>200000</v>
      </c>
      <c r="D24" s="6">
        <v>14375.22</v>
      </c>
      <c r="E24" s="6">
        <v>188040.89</v>
      </c>
      <c r="F24" s="13">
        <f t="shared" si="0"/>
        <v>94.02044500000001</v>
      </c>
    </row>
    <row r="25" spans="1:6" ht="15">
      <c r="A25" s="4" t="s">
        <v>40</v>
      </c>
      <c r="B25" s="4" t="s">
        <v>41</v>
      </c>
      <c r="C25" s="6">
        <v>99600</v>
      </c>
      <c r="D25" s="6">
        <v>5997.87</v>
      </c>
      <c r="E25" s="6">
        <v>30374</v>
      </c>
      <c r="F25" s="13">
        <f t="shared" si="0"/>
        <v>30.49598393574297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179354</v>
      </c>
      <c r="D27" s="12">
        <v>10539.47</v>
      </c>
      <c r="E27" s="12">
        <v>209994.75</v>
      </c>
      <c r="F27" s="13">
        <f t="shared" si="0"/>
        <v>117.08395129185855</v>
      </c>
    </row>
    <row r="28" spans="1:6" ht="15">
      <c r="A28" s="4" t="s">
        <v>46</v>
      </c>
      <c r="B28" s="4" t="s">
        <v>47</v>
      </c>
      <c r="C28" s="6">
        <v>16400</v>
      </c>
      <c r="D28" s="6">
        <v>2567.78</v>
      </c>
      <c r="E28" s="6">
        <v>7695.33</v>
      </c>
      <c r="F28" s="13">
        <f t="shared" si="0"/>
        <v>46.922743902439024</v>
      </c>
    </row>
    <row r="29" spans="1:6" ht="15">
      <c r="A29" s="4" t="s">
        <v>48</v>
      </c>
      <c r="B29" s="4" t="s">
        <v>49</v>
      </c>
      <c r="C29" s="6">
        <v>8500</v>
      </c>
      <c r="D29" s="6">
        <v>2584.06</v>
      </c>
      <c r="E29" s="6">
        <v>9679.28</v>
      </c>
      <c r="F29" s="13">
        <f t="shared" si="0"/>
        <v>113.87388235294118</v>
      </c>
    </row>
    <row r="30" spans="1:6" ht="15">
      <c r="A30" s="4" t="s">
        <v>50</v>
      </c>
      <c r="B30" s="4" t="s">
        <v>198</v>
      </c>
      <c r="C30" s="6">
        <v>15500</v>
      </c>
      <c r="D30" s="6">
        <v>0</v>
      </c>
      <c r="E30" s="6">
        <v>19016.72</v>
      </c>
      <c r="F30" s="13">
        <f t="shared" si="0"/>
        <v>122.68851612903227</v>
      </c>
    </row>
    <row r="31" spans="1:6" ht="15">
      <c r="A31" s="4" t="s">
        <v>51</v>
      </c>
      <c r="B31" s="4" t="s">
        <v>52</v>
      </c>
      <c r="C31" s="6">
        <v>8000</v>
      </c>
      <c r="D31" s="6">
        <v>985.63</v>
      </c>
      <c r="E31" s="6">
        <v>7650.56</v>
      </c>
      <c r="F31" s="13">
        <f t="shared" si="0"/>
        <v>95.632</v>
      </c>
    </row>
    <row r="32" spans="1:6" ht="15">
      <c r="A32" s="4" t="s">
        <v>53</v>
      </c>
      <c r="B32" s="4" t="s">
        <v>54</v>
      </c>
      <c r="C32" s="6">
        <v>20754</v>
      </c>
      <c r="D32" s="6">
        <v>2000</v>
      </c>
      <c r="E32" s="6">
        <v>6316.58</v>
      </c>
      <c r="F32" s="13">
        <f t="shared" si="0"/>
        <v>30.43548231666185</v>
      </c>
    </row>
    <row r="33" spans="1:6" ht="15">
      <c r="A33" s="4" t="s">
        <v>55</v>
      </c>
      <c r="B33" s="4" t="s">
        <v>56</v>
      </c>
      <c r="C33" s="6">
        <v>11900</v>
      </c>
      <c r="D33" s="6">
        <v>1952</v>
      </c>
      <c r="E33" s="6">
        <v>12207.28</v>
      </c>
      <c r="F33" s="13">
        <f t="shared" si="0"/>
        <v>102.58218487394959</v>
      </c>
    </row>
    <row r="34" spans="1:6" ht="15">
      <c r="A34" s="4" t="s">
        <v>57</v>
      </c>
      <c r="B34" s="4" t="s">
        <v>58</v>
      </c>
      <c r="C34" s="6">
        <v>46000</v>
      </c>
      <c r="D34" s="6">
        <v>0</v>
      </c>
      <c r="E34" s="6">
        <v>43475</v>
      </c>
      <c r="F34" s="13">
        <f t="shared" si="0"/>
        <v>94.51086956521739</v>
      </c>
    </row>
    <row r="35" spans="1:6" ht="15">
      <c r="A35" s="4" t="s">
        <v>59</v>
      </c>
      <c r="B35" s="4" t="s">
        <v>199</v>
      </c>
      <c r="C35" s="6">
        <v>2800</v>
      </c>
      <c r="D35" s="6">
        <v>0</v>
      </c>
      <c r="E35" s="6">
        <v>48</v>
      </c>
      <c r="F35" s="13">
        <f t="shared" si="0"/>
        <v>1.7142857142857144</v>
      </c>
    </row>
    <row r="36" spans="1:6" ht="15">
      <c r="A36" s="4" t="s">
        <v>60</v>
      </c>
      <c r="B36" s="4" t="s">
        <v>61</v>
      </c>
      <c r="C36" s="6">
        <v>49500</v>
      </c>
      <c r="D36" s="6">
        <v>450</v>
      </c>
      <c r="E36" s="6">
        <v>103906</v>
      </c>
      <c r="F36" s="13">
        <f t="shared" si="0"/>
        <v>209.91111111111113</v>
      </c>
    </row>
    <row r="37" spans="1:6" s="14" customFormat="1" ht="15">
      <c r="A37" s="11" t="s">
        <v>62</v>
      </c>
      <c r="B37" s="11" t="s">
        <v>63</v>
      </c>
      <c r="C37" s="12">
        <v>209500</v>
      </c>
      <c r="D37" s="12">
        <v>2403.3</v>
      </c>
      <c r="E37" s="12">
        <v>183553.8</v>
      </c>
      <c r="F37" s="13">
        <f t="shared" si="0"/>
        <v>87.61517899761337</v>
      </c>
    </row>
    <row r="38" spans="1:6" ht="15">
      <c r="A38" s="4" t="s">
        <v>64</v>
      </c>
      <c r="B38" s="4" t="s">
        <v>65</v>
      </c>
      <c r="C38" s="6">
        <v>151000</v>
      </c>
      <c r="D38" s="6">
        <v>472.19</v>
      </c>
      <c r="E38" s="6">
        <v>174564.5</v>
      </c>
      <c r="F38" s="13">
        <f t="shared" si="0"/>
        <v>115.60562913907285</v>
      </c>
    </row>
    <row r="39" spans="1:6" ht="15">
      <c r="A39" s="4" t="s">
        <v>66</v>
      </c>
      <c r="B39" s="4" t="s">
        <v>67</v>
      </c>
      <c r="C39" s="6">
        <v>18200</v>
      </c>
      <c r="D39" s="6">
        <v>248.8</v>
      </c>
      <c r="E39" s="6">
        <v>1011.1</v>
      </c>
      <c r="F39" s="13">
        <f t="shared" si="0"/>
        <v>5.555494505494505</v>
      </c>
    </row>
    <row r="40" spans="1:6" ht="15">
      <c r="A40" s="4" t="s">
        <v>68</v>
      </c>
      <c r="B40" s="4" t="s">
        <v>69</v>
      </c>
      <c r="C40" s="6">
        <v>40300</v>
      </c>
      <c r="D40" s="6">
        <v>1682.31</v>
      </c>
      <c r="E40" s="6">
        <v>7978.2</v>
      </c>
      <c r="F40" s="13">
        <f t="shared" si="0"/>
        <v>19.797022332506202</v>
      </c>
    </row>
    <row r="41" spans="1:6" s="14" customFormat="1" ht="15">
      <c r="A41" s="11" t="s">
        <v>70</v>
      </c>
      <c r="B41" s="11" t="s">
        <v>71</v>
      </c>
      <c r="C41" s="12">
        <v>166000</v>
      </c>
      <c r="D41" s="12">
        <v>12801.69</v>
      </c>
      <c r="E41" s="12">
        <v>120670.03</v>
      </c>
      <c r="F41" s="13">
        <f t="shared" si="0"/>
        <v>72.6927891566265</v>
      </c>
    </row>
    <row r="42" spans="1:6" ht="15">
      <c r="A42" s="4" t="s">
        <v>72</v>
      </c>
      <c r="B42" s="4" t="s">
        <v>73</v>
      </c>
      <c r="C42" s="6">
        <v>166000</v>
      </c>
      <c r="D42" s="6">
        <v>12801.69</v>
      </c>
      <c r="E42" s="6">
        <v>120670.03</v>
      </c>
      <c r="F42" s="13">
        <f t="shared" si="0"/>
        <v>72.6927891566265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30550</v>
      </c>
      <c r="D44" s="12">
        <v>6631.29</v>
      </c>
      <c r="E44" s="12">
        <v>28571.61</v>
      </c>
      <c r="F44" s="13">
        <f t="shared" si="0"/>
        <v>93.52409165302782</v>
      </c>
    </row>
    <row r="45" spans="1:6" ht="15">
      <c r="A45" s="4" t="s">
        <v>78</v>
      </c>
      <c r="B45" s="4" t="s">
        <v>79</v>
      </c>
      <c r="C45" s="6">
        <v>22400</v>
      </c>
      <c r="D45" s="6">
        <v>6120</v>
      </c>
      <c r="E45" s="6">
        <v>23970</v>
      </c>
      <c r="F45" s="13">
        <f t="shared" si="0"/>
        <v>107.00892857142857</v>
      </c>
    </row>
    <row r="46" spans="1:6" ht="15">
      <c r="A46" s="4" t="s">
        <v>80</v>
      </c>
      <c r="B46" s="4" t="s">
        <v>81</v>
      </c>
      <c r="C46" s="6">
        <v>2000</v>
      </c>
      <c r="D46" s="6">
        <v>0</v>
      </c>
      <c r="E46" s="6">
        <v>0</v>
      </c>
      <c r="F46" s="13">
        <f t="shared" si="0"/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4601.61</v>
      </c>
      <c r="F47" s="13">
        <f t="shared" si="0"/>
        <v>74.82292682926828</v>
      </c>
    </row>
    <row r="48" spans="1:6" ht="1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341554</v>
      </c>
      <c r="D49" s="12">
        <v>84580.83</v>
      </c>
      <c r="E49" s="12">
        <v>530074.28</v>
      </c>
      <c r="F49" s="13">
        <f t="shared" si="0"/>
        <v>155.19486816140346</v>
      </c>
    </row>
    <row r="50" spans="1:6" ht="15">
      <c r="A50" s="4" t="s">
        <v>88</v>
      </c>
      <c r="B50" s="4" t="s">
        <v>89</v>
      </c>
      <c r="C50" s="6">
        <v>128100</v>
      </c>
      <c r="D50" s="6">
        <v>17898.44</v>
      </c>
      <c r="E50" s="6">
        <v>135581.44</v>
      </c>
      <c r="F50" s="13">
        <f t="shared" si="0"/>
        <v>105.84031225604997</v>
      </c>
    </row>
    <row r="51" spans="1:6" ht="15">
      <c r="A51" s="4" t="s">
        <v>90</v>
      </c>
      <c r="B51" s="4" t="s">
        <v>91</v>
      </c>
      <c r="C51" s="6">
        <v>100000</v>
      </c>
      <c r="D51" s="6">
        <v>12883.94</v>
      </c>
      <c r="E51" s="6">
        <v>139199.02</v>
      </c>
      <c r="F51" s="13">
        <f t="shared" si="0"/>
        <v>139.19902</v>
      </c>
    </row>
    <row r="52" spans="1:6" ht="15">
      <c r="A52" s="4" t="s">
        <v>92</v>
      </c>
      <c r="B52" s="4" t="s">
        <v>93</v>
      </c>
      <c r="C52" s="6">
        <v>6500</v>
      </c>
      <c r="D52" s="6">
        <v>1867.94</v>
      </c>
      <c r="E52" s="6">
        <v>3123.32</v>
      </c>
      <c r="F52" s="13">
        <f t="shared" si="0"/>
        <v>48.05107692307693</v>
      </c>
    </row>
    <row r="53" spans="1:6" ht="15">
      <c r="A53" s="4" t="s">
        <v>94</v>
      </c>
      <c r="B53" s="4" t="s">
        <v>95</v>
      </c>
      <c r="C53" s="6">
        <v>8000</v>
      </c>
      <c r="D53" s="6">
        <v>0</v>
      </c>
      <c r="E53" s="6">
        <v>0</v>
      </c>
      <c r="F53" s="13">
        <f t="shared" si="0"/>
        <v>0</v>
      </c>
    </row>
    <row r="54" spans="1:6" ht="15">
      <c r="A54" s="4" t="s">
        <v>96</v>
      </c>
      <c r="B54" s="4" t="s">
        <v>97</v>
      </c>
      <c r="C54" s="6">
        <v>7000</v>
      </c>
      <c r="D54" s="6">
        <v>4172.7</v>
      </c>
      <c r="E54" s="6">
        <v>13922.11</v>
      </c>
      <c r="F54" s="13">
        <f t="shared" si="0"/>
        <v>198.88728571428572</v>
      </c>
    </row>
    <row r="55" spans="1:6" ht="15">
      <c r="A55" s="4" t="s">
        <v>98</v>
      </c>
      <c r="B55" s="4" t="s">
        <v>87</v>
      </c>
      <c r="C55" s="6">
        <v>91954</v>
      </c>
      <c r="D55" s="6">
        <v>47757.81</v>
      </c>
      <c r="E55" s="6">
        <v>238248.39</v>
      </c>
      <c r="F55" s="13">
        <f t="shared" si="0"/>
        <v>259.09518889879723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1576098.83</v>
      </c>
      <c r="D57" s="12">
        <v>189816.7</v>
      </c>
      <c r="E57" s="12">
        <v>1504459.57</v>
      </c>
      <c r="F57" s="13">
        <f t="shared" si="0"/>
        <v>95.45464671146289</v>
      </c>
    </row>
    <row r="58" spans="1:6" s="14" customFormat="1" ht="15">
      <c r="A58" s="11" t="s">
        <v>103</v>
      </c>
      <c r="B58" s="11" t="s">
        <v>102</v>
      </c>
      <c r="C58" s="12">
        <v>715798.77</v>
      </c>
      <c r="D58" s="12">
        <v>88224.31</v>
      </c>
      <c r="E58" s="12">
        <v>641770.62</v>
      </c>
      <c r="F58" s="13">
        <f t="shared" si="0"/>
        <v>89.65796630245676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7500</v>
      </c>
      <c r="D60" s="16">
        <v>0</v>
      </c>
      <c r="E60" s="16">
        <v>600</v>
      </c>
      <c r="F60" s="13">
        <f t="shared" si="0"/>
        <v>8</v>
      </c>
    </row>
    <row r="61" spans="1:6" ht="15">
      <c r="A61" s="4" t="s">
        <v>106</v>
      </c>
      <c r="B61" s="4" t="s">
        <v>107</v>
      </c>
      <c r="C61" s="6">
        <v>449999.77</v>
      </c>
      <c r="D61" s="6">
        <v>61710</v>
      </c>
      <c r="E61" s="6">
        <v>375700.7</v>
      </c>
      <c r="F61" s="13">
        <f t="shared" si="0"/>
        <v>83.48908711664453</v>
      </c>
    </row>
    <row r="62" spans="1:6" ht="15">
      <c r="A62" s="4" t="s">
        <v>108</v>
      </c>
      <c r="B62" s="4" t="s">
        <v>109</v>
      </c>
      <c r="C62" s="6">
        <v>37499</v>
      </c>
      <c r="D62" s="6">
        <v>10092.19</v>
      </c>
      <c r="E62" s="6">
        <v>30844.44</v>
      </c>
      <c r="F62" s="13">
        <f t="shared" si="0"/>
        <v>82.25403344089175</v>
      </c>
    </row>
    <row r="63" spans="1:6" ht="15">
      <c r="A63" s="4" t="s">
        <v>110</v>
      </c>
      <c r="B63" s="4" t="s">
        <v>111</v>
      </c>
      <c r="C63" s="6">
        <v>30000</v>
      </c>
      <c r="D63" s="6">
        <v>0</v>
      </c>
      <c r="E63" s="6">
        <v>8987.89</v>
      </c>
      <c r="F63" s="13">
        <f t="shared" si="0"/>
        <v>29.95963333333333</v>
      </c>
    </row>
    <row r="64" spans="1:6" ht="15">
      <c r="A64" s="4" t="s">
        <v>112</v>
      </c>
      <c r="B64" s="4" t="s">
        <v>113</v>
      </c>
      <c r="C64" s="6">
        <v>77100</v>
      </c>
      <c r="D64" s="6">
        <v>8200</v>
      </c>
      <c r="E64" s="6">
        <v>144950</v>
      </c>
      <c r="F64" s="13">
        <f t="shared" si="0"/>
        <v>188.00259403372243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19700</v>
      </c>
      <c r="D66" s="6">
        <v>5500</v>
      </c>
      <c r="E66" s="6">
        <v>13200</v>
      </c>
      <c r="F66" s="13">
        <f t="shared" si="0"/>
        <v>67.00507614213198</v>
      </c>
    </row>
    <row r="67" spans="1:6" ht="15">
      <c r="A67" s="4" t="s">
        <v>115</v>
      </c>
      <c r="B67" s="4" t="s">
        <v>191</v>
      </c>
      <c r="C67" s="6">
        <v>94000</v>
      </c>
      <c r="D67" s="6">
        <v>2722.12</v>
      </c>
      <c r="E67" s="6">
        <v>67487.59</v>
      </c>
      <c r="F67" s="13">
        <f t="shared" si="0"/>
        <v>71.79530851063829</v>
      </c>
    </row>
    <row r="68" spans="1:6" s="14" customFormat="1" ht="15">
      <c r="A68" s="11" t="s">
        <v>116</v>
      </c>
      <c r="B68" s="11" t="s">
        <v>117</v>
      </c>
      <c r="C68" s="12">
        <v>860300.06</v>
      </c>
      <c r="D68" s="12">
        <v>105092.39</v>
      </c>
      <c r="E68" s="12">
        <v>862688.95</v>
      </c>
      <c r="F68" s="13">
        <f t="shared" si="0"/>
        <v>100.27768102213079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860300.06</v>
      </c>
      <c r="D71" s="6">
        <v>105092.39</v>
      </c>
      <c r="E71" s="6">
        <v>862688.95</v>
      </c>
      <c r="F71" s="13">
        <f aca="true" t="shared" si="1" ref="F71:F99">SUM(E71/C71*100)</f>
        <v>100.27768102213079</v>
      </c>
    </row>
    <row r="72" spans="1:6" s="14" customFormat="1" ht="15">
      <c r="A72" s="11" t="s">
        <v>124</v>
      </c>
      <c r="B72" s="11" t="s">
        <v>125</v>
      </c>
      <c r="C72" s="12">
        <v>408000</v>
      </c>
      <c r="D72" s="12">
        <v>22941</v>
      </c>
      <c r="E72" s="12">
        <v>183092.15</v>
      </c>
      <c r="F72" s="13">
        <f t="shared" si="1"/>
        <v>44.87552696078431</v>
      </c>
    </row>
    <row r="73" spans="1:6" s="14" customFormat="1" ht="15">
      <c r="A73" s="11" t="s">
        <v>126</v>
      </c>
      <c r="B73" s="11" t="s">
        <v>127</v>
      </c>
      <c r="C73" s="12">
        <v>408000</v>
      </c>
      <c r="D73" s="12">
        <v>22941</v>
      </c>
      <c r="E73" s="12">
        <v>183092.15</v>
      </c>
      <c r="F73" s="13">
        <f t="shared" si="1"/>
        <v>44.87552696078431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50000</v>
      </c>
      <c r="D77" s="6">
        <v>0</v>
      </c>
      <c r="E77" s="6">
        <v>19176</v>
      </c>
      <c r="F77" s="13">
        <f t="shared" si="1"/>
        <v>38.352000000000004</v>
      </c>
    </row>
    <row r="78" spans="1:6" ht="15">
      <c r="A78" s="4" t="s">
        <v>136</v>
      </c>
      <c r="B78" s="4" t="s">
        <v>137</v>
      </c>
      <c r="C78" s="6">
        <v>14000</v>
      </c>
      <c r="D78" s="6">
        <v>0</v>
      </c>
      <c r="E78" s="6">
        <v>4598.16</v>
      </c>
      <c r="F78" s="13">
        <f t="shared" si="1"/>
        <v>32.844</v>
      </c>
    </row>
    <row r="79" spans="1:6" ht="15">
      <c r="A79" s="4" t="s">
        <v>138</v>
      </c>
      <c r="B79" s="4" t="s">
        <v>139</v>
      </c>
      <c r="C79" s="6">
        <v>343000</v>
      </c>
      <c r="D79" s="6">
        <v>10941</v>
      </c>
      <c r="E79" s="6">
        <v>147317.99</v>
      </c>
      <c r="F79" s="13">
        <f t="shared" si="1"/>
        <v>42.94985131195335</v>
      </c>
    </row>
    <row r="80" spans="1:6" ht="15">
      <c r="A80" s="4" t="s">
        <v>140</v>
      </c>
      <c r="B80" s="4" t="s">
        <v>141</v>
      </c>
      <c r="C80" s="6">
        <v>1000</v>
      </c>
      <c r="D80" s="6">
        <v>12000</v>
      </c>
      <c r="E80" s="6">
        <v>12000</v>
      </c>
      <c r="F80" s="13">
        <f t="shared" si="1"/>
        <v>1200</v>
      </c>
    </row>
    <row r="81" spans="1:6" s="14" customFormat="1" ht="15">
      <c r="A81" s="11" t="s">
        <v>142</v>
      </c>
      <c r="B81" s="11" t="s">
        <v>143</v>
      </c>
      <c r="C81" s="12">
        <v>0</v>
      </c>
      <c r="D81" s="12">
        <v>0</v>
      </c>
      <c r="E81" s="12">
        <v>0</v>
      </c>
      <c r="F81" s="13">
        <v>0</v>
      </c>
    </row>
    <row r="82" spans="1:6" ht="1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13">
        <v>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2510800</v>
      </c>
      <c r="D86" s="12">
        <v>184841.01</v>
      </c>
      <c r="E86" s="12">
        <v>1849238.47</v>
      </c>
      <c r="F86" s="13">
        <f t="shared" si="1"/>
        <v>73.65136490361638</v>
      </c>
    </row>
    <row r="87" spans="1:6" s="14" customFormat="1" ht="15">
      <c r="A87" s="11" t="s">
        <v>154</v>
      </c>
      <c r="B87" s="11" t="s">
        <v>155</v>
      </c>
      <c r="C87" s="12">
        <v>870000</v>
      </c>
      <c r="D87" s="12">
        <v>70406.67</v>
      </c>
      <c r="E87" s="12">
        <v>674418.67</v>
      </c>
      <c r="F87" s="13">
        <f t="shared" si="1"/>
        <v>77.51938735632184</v>
      </c>
    </row>
    <row r="88" spans="1:6" ht="15">
      <c r="A88" s="4" t="s">
        <v>156</v>
      </c>
      <c r="B88" s="4" t="s">
        <v>157</v>
      </c>
      <c r="C88" s="6">
        <v>870000</v>
      </c>
      <c r="D88" s="6">
        <v>70406.67</v>
      </c>
      <c r="E88" s="6">
        <v>674418.67</v>
      </c>
      <c r="F88" s="13">
        <f t="shared" si="1"/>
        <v>77.51938735632184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1640800</v>
      </c>
      <c r="D93" s="12">
        <v>114434.34</v>
      </c>
      <c r="E93" s="12">
        <v>1174819.8</v>
      </c>
      <c r="F93" s="13">
        <f t="shared" si="1"/>
        <v>71.60042662116042</v>
      </c>
    </row>
    <row r="94" spans="1:6" ht="15">
      <c r="A94" s="4" t="s">
        <v>168</v>
      </c>
      <c r="B94" s="4" t="s">
        <v>167</v>
      </c>
      <c r="C94" s="6">
        <v>1640800</v>
      </c>
      <c r="D94" s="6">
        <v>114434.34</v>
      </c>
      <c r="E94" s="6">
        <v>1174819.8</v>
      </c>
      <c r="F94" s="13">
        <f t="shared" si="1"/>
        <v>71.60042662116042</v>
      </c>
    </row>
    <row r="95" spans="1:6" s="14" customFormat="1" ht="15">
      <c r="A95" s="11" t="s">
        <v>169</v>
      </c>
      <c r="B95" s="11" t="s">
        <v>170</v>
      </c>
      <c r="C95" s="12">
        <v>95000</v>
      </c>
      <c r="D95" s="12">
        <v>17812.48</v>
      </c>
      <c r="E95" s="12">
        <v>47862.81</v>
      </c>
      <c r="F95" s="13">
        <f t="shared" si="1"/>
        <v>50.38190526315789</v>
      </c>
    </row>
    <row r="96" spans="1:6" ht="15">
      <c r="A96" s="4" t="s">
        <v>171</v>
      </c>
      <c r="B96" s="4" t="s">
        <v>172</v>
      </c>
      <c r="C96" s="6">
        <v>90000</v>
      </c>
      <c r="D96" s="6">
        <v>17812.48</v>
      </c>
      <c r="E96" s="6">
        <v>47862.81</v>
      </c>
      <c r="F96" s="13">
        <f t="shared" si="1"/>
        <v>53.180899999999994</v>
      </c>
    </row>
    <row r="97" spans="1:6" ht="15">
      <c r="A97" s="4" t="s">
        <v>173</v>
      </c>
      <c r="B97" s="4" t="s">
        <v>174</v>
      </c>
      <c r="C97" s="6">
        <v>5000</v>
      </c>
      <c r="D97" s="6">
        <v>0</v>
      </c>
      <c r="E97" s="6">
        <v>0</v>
      </c>
      <c r="F97" s="13">
        <f t="shared" si="1"/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7730000</v>
      </c>
      <c r="D99" s="12">
        <v>718629.58</v>
      </c>
      <c r="E99" s="12">
        <v>6170414.54</v>
      </c>
      <c r="F99" s="13">
        <f t="shared" si="1"/>
        <v>79.82425019404916</v>
      </c>
    </row>
    <row r="102" ht="12.75" customHeight="1">
      <c r="B102" t="s">
        <v>206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202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205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14137</v>
      </c>
    </row>
    <row r="9" spans="2:3" ht="12.75">
      <c r="B9" s="19" t="s">
        <v>184</v>
      </c>
      <c r="C9" s="23">
        <v>0</v>
      </c>
    </row>
    <row r="10" spans="2:3" ht="12.75">
      <c r="B10" s="19" t="s">
        <v>185</v>
      </c>
      <c r="C10" s="23">
        <v>0</v>
      </c>
    </row>
    <row r="11" spans="2:3" ht="12.75">
      <c r="B11" s="19" t="s">
        <v>186</v>
      </c>
      <c r="C11" s="23">
        <v>14137</v>
      </c>
    </row>
    <row r="12" spans="2:3" ht="12.75">
      <c r="B12" s="19" t="s">
        <v>187</v>
      </c>
      <c r="C12" s="23">
        <v>0</v>
      </c>
    </row>
    <row r="13" spans="2:3" ht="12.75">
      <c r="B13" s="19" t="s">
        <v>188</v>
      </c>
      <c r="C13" s="23">
        <v>0</v>
      </c>
    </row>
    <row r="14" spans="2:3" ht="12.75">
      <c r="B14" s="19" t="s">
        <v>17</v>
      </c>
      <c r="C14" s="23">
        <v>0</v>
      </c>
    </row>
    <row r="15" spans="2:3" ht="12.75">
      <c r="B15" s="19" t="s">
        <v>33</v>
      </c>
      <c r="C15" s="23">
        <v>19337</v>
      </c>
    </row>
    <row r="16" spans="2:3" ht="12.75">
      <c r="B16" s="19" t="s">
        <v>45</v>
      </c>
      <c r="C16" s="23">
        <v>9873</v>
      </c>
    </row>
    <row r="17" spans="2:3" ht="12.75">
      <c r="B17" s="19" t="s">
        <v>189</v>
      </c>
      <c r="C17" s="23">
        <v>42289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10614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6656</v>
      </c>
    </row>
    <row r="25" spans="2:3" ht="12.75">
      <c r="B25" s="19" t="s">
        <v>117</v>
      </c>
      <c r="C25" s="23">
        <v>9528</v>
      </c>
    </row>
    <row r="26" spans="2:3" ht="12.75">
      <c r="B26" s="19" t="s">
        <v>127</v>
      </c>
      <c r="C26" s="23">
        <v>2000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0</v>
      </c>
    </row>
    <row r="29" spans="2:3" ht="13.5" thickBot="1">
      <c r="B29" s="32" t="s">
        <v>204</v>
      </c>
      <c r="C29" s="24">
        <f>SUM(C8+C14+C15+C16+C17+C18+C19+C20+C21+C22+C23+C24+C25+C26++C27+C28)</f>
        <v>114434</v>
      </c>
    </row>
    <row r="30" spans="2:3" ht="12.75">
      <c r="B30" s="28"/>
      <c r="C30" s="29"/>
    </row>
    <row r="31" ht="12.75">
      <c r="C31" s="31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2022-10-17T10:46:38Z</cp:lastPrinted>
  <dcterms:modified xsi:type="dcterms:W3CDTF">2022-10-17T11:24:10Z</dcterms:modified>
  <cp:category/>
  <cp:version/>
  <cp:contentType/>
  <cp:contentStatus/>
</cp:coreProperties>
</file>