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6300" windowHeight="11697"/>
  </bookViews>
  <sheets>
    <sheet name="cetinj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/>
  <c r="G12"/>
  <c r="M5"/>
  <c r="M6"/>
  <c r="M7"/>
  <c r="M8"/>
  <c r="M9"/>
  <c r="M4"/>
  <c r="Z86" l="1"/>
  <c r="W86"/>
  <c r="R86"/>
  <c r="Z72"/>
  <c r="W72"/>
  <c r="R72"/>
  <c r="Z58"/>
  <c r="W58"/>
  <c r="R58"/>
  <c r="Z44"/>
  <c r="W44"/>
  <c r="R44"/>
  <c r="Z30"/>
  <c r="W30"/>
  <c r="R30"/>
  <c r="Z16"/>
  <c r="W16"/>
  <c r="R16"/>
  <c r="E12"/>
  <c r="D12"/>
  <c r="B12"/>
  <c r="F9"/>
  <c r="F8"/>
  <c r="F7"/>
  <c r="F6"/>
  <c r="F5"/>
  <c r="F4"/>
  <c r="F12" s="1"/>
</calcChain>
</file>

<file path=xl/sharedStrings.xml><?xml version="1.0" encoding="utf-8"?>
<sst xmlns="http://schemas.openxmlformats.org/spreadsheetml/2006/main" count="78" uniqueCount="43">
  <si>
    <t>C E T I NJ E</t>
  </si>
  <si>
    <t>UPLATE:</t>
  </si>
  <si>
    <t xml:space="preserve">REDAVAN RAD </t>
  </si>
  <si>
    <t>ŽENSKE ORGANIZACIJE</t>
  </si>
  <si>
    <t>Broj mandata</t>
  </si>
  <si>
    <t>Broj žiro računa</t>
  </si>
  <si>
    <t>Iznos neizmirenih obaveza na dan 31.12.2019</t>
  </si>
  <si>
    <t>Ukupne obaveze za 2020</t>
  </si>
  <si>
    <t xml:space="preserve">mjesečni iznos </t>
  </si>
  <si>
    <t>Broj osoba manje zastupljenog pola</t>
  </si>
  <si>
    <t>Ukupne obaveze za 2020 (član 14)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</si>
  <si>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</si>
  <si>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</si>
  <si>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</si>
  <si>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</si>
  <si>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</si>
  <si>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550-3600-50</t>
  </si>
  <si>
    <t>520-425105-19</t>
  </si>
  <si>
    <t>DEMOKRATE</t>
  </si>
  <si>
    <t>URA</t>
  </si>
  <si>
    <t>SD</t>
  </si>
  <si>
    <t>STARA GARDA LSCG</t>
  </si>
  <si>
    <t>POZITIVNA</t>
  </si>
  <si>
    <t>505-126767-10</t>
  </si>
  <si>
    <t>GRAĐANSKI FRONT</t>
  </si>
  <si>
    <t>530-0020100104890-56</t>
  </si>
  <si>
    <t>UKUPNO:</t>
  </si>
  <si>
    <t>Ukupno:</t>
  </si>
  <si>
    <t>SDP</t>
  </si>
  <si>
    <t>550-19595-80</t>
  </si>
  <si>
    <t>510-11587466</t>
  </si>
  <si>
    <t>520-39025-79</t>
  </si>
  <si>
    <t>520-39018-03</t>
  </si>
  <si>
    <t>520-41150-09</t>
  </si>
  <si>
    <t>Iznos neizmirenih obaveza na dan 31.05.2020</t>
  </si>
  <si>
    <t>510-93826-56</t>
  </si>
  <si>
    <t>520-38854-10</t>
  </si>
  <si>
    <t>520-10853-11</t>
  </si>
  <si>
    <t>520-032000006573523</t>
  </si>
  <si>
    <t>obaveze-2019</t>
  </si>
  <si>
    <t>14.04.2020.</t>
  </si>
  <si>
    <t>07.05.2020.</t>
  </si>
  <si>
    <t>06.05.2020.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</si>
</sst>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Border="1"/>
    <xf numFmtId="0" fontId="0" fillId="2" borderId="14" xfId="0" applyFill="1" applyBorder="1" applyAlignment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4" fillId="3" borderId="17" xfId="0" applyFont="1" applyFill="1" applyBorder="1"/>
    <xf numFmtId="0" fontId="0" fillId="2" borderId="0" xfId="0" applyFill="1" applyBorder="1" applyAlignment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3" borderId="18" xfId="0" applyFill="1" applyBorder="1"/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0" fontId="0" fillId="3" borderId="20" xfId="0" applyFill="1" applyBorder="1"/>
    <xf numFmtId="4" fontId="0" fillId="0" borderId="20" xfId="0" applyNumberFormat="1" applyBorder="1" applyAlignment="1">
      <alignment horizontal="center" vertical="center"/>
    </xf>
    <xf numFmtId="0" fontId="0" fillId="0" borderId="21" xfId="0" applyBorder="1"/>
    <xf numFmtId="0" fontId="0" fillId="3" borderId="1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20" xfId="0" applyFill="1" applyBorder="1" applyAlignment="1">
      <alignment vertical="center"/>
    </xf>
    <xf numFmtId="0" fontId="1" fillId="3" borderId="22" xfId="0" applyFont="1" applyFill="1" applyBorder="1"/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0" fillId="2" borderId="24" xfId="0" applyFill="1" applyBorder="1"/>
    <xf numFmtId="0" fontId="1" fillId="3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3" fillId="3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/>
    <xf numFmtId="0" fontId="3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0" fillId="3" borderId="23" xfId="0" applyFill="1" applyBorder="1"/>
    <xf numFmtId="0" fontId="1" fillId="3" borderId="23" xfId="0" applyFont="1" applyFill="1" applyBorder="1" applyAlignment="1">
      <alignment horizontal="center" vertical="center"/>
    </xf>
    <xf numFmtId="0" fontId="0" fillId="2" borderId="24" xfId="0" applyFill="1" applyBorder="1" applyAlignment="1"/>
    <xf numFmtId="0" fontId="1" fillId="3" borderId="25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9" xfId="0" applyNumberFormat="1" applyBorder="1"/>
    <xf numFmtId="4" fontId="0" fillId="0" borderId="20" xfId="0" applyNumberFormat="1" applyBorder="1"/>
    <xf numFmtId="4" fontId="1" fillId="0" borderId="23" xfId="0" applyNumberFormat="1" applyFont="1" applyBorder="1"/>
    <xf numFmtId="4" fontId="1" fillId="0" borderId="25" xfId="0" applyNumberFormat="1" applyFont="1" applyBorder="1"/>
    <xf numFmtId="4" fontId="0" fillId="2" borderId="0" xfId="0" applyNumberFormat="1" applyFill="1" applyBorder="1" applyAlignment="1"/>
    <xf numFmtId="4" fontId="0" fillId="0" borderId="10" xfId="0" applyNumberFormat="1" applyBorder="1"/>
    <xf numFmtId="4" fontId="1" fillId="3" borderId="9" xfId="0" applyNumberFormat="1" applyFont="1" applyFill="1" applyBorder="1" applyAlignment="1">
      <alignment horizontal="center"/>
    </xf>
    <xf numFmtId="4" fontId="0" fillId="3" borderId="9" xfId="0" applyNumberFormat="1" applyFill="1" applyBorder="1"/>
    <xf numFmtId="4" fontId="1" fillId="3" borderId="9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0" fillId="2" borderId="27" xfId="0" applyNumberFormat="1" applyFill="1" applyBorder="1" applyAlignment="1"/>
    <xf numFmtId="4" fontId="0" fillId="2" borderId="12" xfId="0" applyNumberFormat="1" applyFill="1" applyBorder="1"/>
    <xf numFmtId="4" fontId="0" fillId="2" borderId="16" xfId="0" applyNumberFormat="1" applyFill="1" applyBorder="1"/>
    <xf numFmtId="4" fontId="0" fillId="2" borderId="28" xfId="0" applyNumberFormat="1" applyFill="1" applyBorder="1" applyAlignment="1"/>
    <xf numFmtId="4" fontId="1" fillId="3" borderId="23" xfId="0" applyNumberFormat="1" applyFont="1" applyFill="1" applyBorder="1" applyAlignment="1">
      <alignment horizontal="center"/>
    </xf>
    <xf numFmtId="4" fontId="0" fillId="3" borderId="23" xfId="0" applyNumberFormat="1" applyFill="1" applyBorder="1"/>
    <xf numFmtId="4" fontId="1" fillId="3" borderId="23" xfId="0" applyNumberFormat="1" applyFont="1" applyFill="1" applyBorder="1" applyAlignment="1">
      <alignment horizontal="center" vertical="center"/>
    </xf>
    <xf numFmtId="4" fontId="0" fillId="2" borderId="24" xfId="0" applyNumberFormat="1" applyFill="1" applyBorder="1" applyAlignment="1"/>
    <xf numFmtId="4" fontId="1" fillId="3" borderId="25" xfId="0" applyNumberFormat="1" applyFont="1" applyFill="1" applyBorder="1" applyAlignment="1">
      <alignment horizontal="center" vertical="center"/>
    </xf>
    <xf numFmtId="14" fontId="0" fillId="0" borderId="9" xfId="0" applyNumberFormat="1" applyBorder="1"/>
    <xf numFmtId="164" fontId="0" fillId="0" borderId="9" xfId="0" applyNumberFormat="1" applyBorder="1"/>
    <xf numFmtId="164" fontId="0" fillId="3" borderId="9" xfId="0" applyNumberFormat="1" applyFill="1" applyBorder="1"/>
    <xf numFmtId="164" fontId="0" fillId="2" borderId="0" xfId="0" applyNumberFormat="1" applyFill="1" applyBorder="1" applyAlignment="1"/>
    <xf numFmtId="14" fontId="0" fillId="3" borderId="9" xfId="0" applyNumberFormat="1" applyFill="1" applyBorder="1"/>
    <xf numFmtId="14" fontId="0" fillId="2" borderId="12" xfId="0" applyNumberFormat="1" applyFill="1" applyBorder="1"/>
    <xf numFmtId="14" fontId="0" fillId="2" borderId="0" xfId="0" applyNumberFormat="1" applyFill="1" applyBorder="1" applyAlignment="1"/>
    <xf numFmtId="14" fontId="0" fillId="3" borderId="23" xfId="0" applyNumberFormat="1" applyFill="1" applyBorder="1"/>
    <xf numFmtId="0" fontId="4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topLeftCell="E25" workbookViewId="0">
      <selection activeCell="F19" sqref="F19"/>
    </sheetView>
  </sheetViews>
  <sheetFormatPr defaultRowHeight="16.3"/>
  <cols>
    <col min="1" max="1" width="18.875" customWidth="1"/>
    <col min="2" max="2" width="9.75" customWidth="1"/>
    <col min="3" max="3" width="21" customWidth="1"/>
    <col min="4" max="4" width="12.125" customWidth="1"/>
    <col min="5" max="5" width="10.125" customWidth="1"/>
    <col min="7" max="7" width="11.75" customWidth="1"/>
    <col min="8" max="8" width="5" customWidth="1"/>
    <col min="9" max="9" width="11.75" customWidth="1"/>
    <col min="10" max="10" width="10.625" customWidth="1"/>
    <col min="11" max="11" width="13.75" customWidth="1"/>
    <col min="13" max="13" width="9.875" customWidth="1"/>
    <col min="14" max="14" width="12.125" customWidth="1"/>
    <col min="17" max="17" width="12.375" style="40" customWidth="1"/>
    <col min="18" max="21" width="12.25" customWidth="1"/>
    <col min="22" max="22" width="3.75" customWidth="1"/>
    <col min="23" max="26" width="12" customWidth="1"/>
  </cols>
  <sheetData>
    <row r="1" spans="1:26" ht="26.3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Q1" s="73" t="s">
        <v>1</v>
      </c>
      <c r="R1" s="74"/>
      <c r="S1" s="74"/>
      <c r="T1" s="74"/>
      <c r="U1" s="74"/>
      <c r="V1" s="74"/>
      <c r="W1" s="74"/>
      <c r="X1" s="74"/>
      <c r="Y1" s="74"/>
      <c r="Z1" s="75"/>
    </row>
    <row r="2" spans="1:26" ht="29.25" customHeight="1">
      <c r="A2" s="76" t="s">
        <v>2</v>
      </c>
      <c r="B2" s="77"/>
      <c r="C2" s="77"/>
      <c r="D2" s="77"/>
      <c r="E2" s="77"/>
      <c r="F2" s="77"/>
      <c r="G2" s="77"/>
      <c r="H2" s="1"/>
      <c r="I2" s="78" t="s">
        <v>3</v>
      </c>
      <c r="J2" s="78"/>
      <c r="K2" s="78"/>
      <c r="L2" s="78"/>
      <c r="M2" s="78"/>
      <c r="N2" s="79"/>
      <c r="Q2" s="80" t="s">
        <v>2</v>
      </c>
      <c r="R2" s="81"/>
      <c r="S2" s="81"/>
      <c r="T2" s="81"/>
      <c r="U2" s="82"/>
      <c r="V2" s="2"/>
      <c r="W2" s="83" t="s">
        <v>3</v>
      </c>
      <c r="X2" s="81"/>
      <c r="Y2" s="81"/>
      <c r="Z2" s="84"/>
    </row>
    <row r="3" spans="1:26" ht="71.349999999999994">
      <c r="A3" s="3"/>
      <c r="B3" s="4" t="s">
        <v>4</v>
      </c>
      <c r="C3" s="4" t="s">
        <v>5</v>
      </c>
      <c r="D3" s="4" t="s">
        <v>6</v>
      </c>
      <c r="E3" s="5" t="s">
        <v>7</v>
      </c>
      <c r="F3" s="5" t="s">
        <v>8</v>
      </c>
      <c r="G3" s="4" t="s">
        <v>34</v>
      </c>
      <c r="H3" s="1"/>
      <c r="I3" s="6"/>
      <c r="J3" s="4" t="s">
        <v>9</v>
      </c>
      <c r="K3" s="4" t="s">
        <v>5</v>
      </c>
      <c r="L3" s="5" t="s">
        <v>10</v>
      </c>
      <c r="M3" s="5" t="s">
        <v>8</v>
      </c>
      <c r="N3" s="7" t="s">
        <v>34</v>
      </c>
      <c r="Q3" s="8"/>
      <c r="R3" s="5" t="s">
        <v>11</v>
      </c>
      <c r="S3" s="5" t="s">
        <v>12</v>
      </c>
      <c r="T3" s="5" t="s">
        <v>13</v>
      </c>
      <c r="U3" s="4" t="s">
        <v>14</v>
      </c>
      <c r="V3" s="9"/>
      <c r="W3" s="5" t="s">
        <v>11</v>
      </c>
      <c r="X3" s="5" t="s">
        <v>12</v>
      </c>
      <c r="Y3" s="5" t="s">
        <v>13</v>
      </c>
      <c r="Z3" s="7" t="s">
        <v>14</v>
      </c>
    </row>
    <row r="4" spans="1:26" ht="18" customHeight="1">
      <c r="A4" s="3" t="s">
        <v>15</v>
      </c>
      <c r="B4" s="10">
        <v>16</v>
      </c>
      <c r="C4" s="10" t="s">
        <v>16</v>
      </c>
      <c r="D4" s="11">
        <v>40955.42</v>
      </c>
      <c r="E4" s="11">
        <v>23716</v>
      </c>
      <c r="F4" s="12">
        <f>+E4/12</f>
        <v>1976.3333333333333</v>
      </c>
      <c r="G4" s="42">
        <v>50837.09</v>
      </c>
      <c r="H4" s="1"/>
      <c r="I4" s="6" t="s">
        <v>15</v>
      </c>
      <c r="J4" s="10"/>
      <c r="K4" s="10" t="s">
        <v>29</v>
      </c>
      <c r="L4" s="11">
        <v>938.5</v>
      </c>
      <c r="M4" s="12">
        <f>+L4/12</f>
        <v>78.208333333333329</v>
      </c>
      <c r="N4" s="13">
        <v>391.05</v>
      </c>
      <c r="Q4" s="85" t="s">
        <v>15</v>
      </c>
      <c r="R4" s="42"/>
      <c r="S4" s="62"/>
      <c r="T4" s="42"/>
      <c r="U4" s="42"/>
      <c r="V4" s="46"/>
      <c r="W4" s="42"/>
      <c r="X4" s="61"/>
      <c r="Y4" s="42"/>
      <c r="Z4" s="47"/>
    </row>
    <row r="5" spans="1:26" ht="18" customHeight="1">
      <c r="A5" s="3" t="s">
        <v>28</v>
      </c>
      <c r="B5" s="10">
        <v>3</v>
      </c>
      <c r="C5" s="41" t="s">
        <v>17</v>
      </c>
      <c r="D5" s="11">
        <v>6588.96</v>
      </c>
      <c r="E5" s="11">
        <v>5972</v>
      </c>
      <c r="F5" s="12">
        <f t="shared" ref="F5:F9" si="0">+E5/12</f>
        <v>497.66666666666669</v>
      </c>
      <c r="G5" s="42">
        <v>4688.3500000000004</v>
      </c>
      <c r="H5" s="1"/>
      <c r="I5" s="6" t="s">
        <v>28</v>
      </c>
      <c r="J5" s="10"/>
      <c r="K5" s="10" t="s">
        <v>32</v>
      </c>
      <c r="L5" s="11">
        <v>938.5</v>
      </c>
      <c r="M5" s="12">
        <f t="shared" ref="M5:M9" si="1">+L5/12</f>
        <v>78.208333333333329</v>
      </c>
      <c r="N5" s="13">
        <v>391.05</v>
      </c>
      <c r="Q5" s="86"/>
      <c r="R5" s="42"/>
      <c r="S5" s="62"/>
      <c r="T5" s="42"/>
      <c r="U5" s="42"/>
      <c r="V5" s="46"/>
      <c r="W5" s="42"/>
      <c r="X5" s="61"/>
      <c r="Y5" s="42"/>
      <c r="Z5" s="47"/>
    </row>
    <row r="6" spans="1:26" ht="18" customHeight="1">
      <c r="A6" s="3" t="s">
        <v>18</v>
      </c>
      <c r="B6" s="10">
        <v>5</v>
      </c>
      <c r="C6" s="10" t="s">
        <v>36</v>
      </c>
      <c r="D6" s="11">
        <v>7449.04</v>
      </c>
      <c r="E6" s="11">
        <v>8702</v>
      </c>
      <c r="F6" s="12">
        <f t="shared" si="0"/>
        <v>725.16666666666663</v>
      </c>
      <c r="G6" s="42">
        <v>8591.8799999999992</v>
      </c>
      <c r="H6" s="1"/>
      <c r="I6" s="6" t="s">
        <v>18</v>
      </c>
      <c r="J6" s="10"/>
      <c r="K6" s="10" t="s">
        <v>31</v>
      </c>
      <c r="L6" s="11">
        <v>938.5</v>
      </c>
      <c r="M6" s="12">
        <f t="shared" si="1"/>
        <v>78.208333333333329</v>
      </c>
      <c r="N6" s="13">
        <v>391.05</v>
      </c>
      <c r="Q6" s="86"/>
      <c r="R6" s="42"/>
      <c r="S6" s="62"/>
      <c r="T6" s="42"/>
      <c r="U6" s="42"/>
      <c r="V6" s="46"/>
      <c r="W6" s="42"/>
      <c r="X6" s="61"/>
      <c r="Y6" s="42"/>
      <c r="Z6" s="47"/>
    </row>
    <row r="7" spans="1:26" ht="18" customHeight="1">
      <c r="A7" s="3" t="s">
        <v>19</v>
      </c>
      <c r="B7" s="10">
        <v>5</v>
      </c>
      <c r="C7" s="10" t="s">
        <v>35</v>
      </c>
      <c r="D7" s="11">
        <v>10779.76</v>
      </c>
      <c r="E7" s="11">
        <v>8702</v>
      </c>
      <c r="F7" s="12">
        <f t="shared" si="0"/>
        <v>725.16666666666663</v>
      </c>
      <c r="G7" s="42">
        <v>11355.6</v>
      </c>
      <c r="H7" s="1"/>
      <c r="I7" s="6" t="s">
        <v>19</v>
      </c>
      <c r="J7" s="10"/>
      <c r="K7" s="10" t="s">
        <v>30</v>
      </c>
      <c r="L7" s="11">
        <v>938.5</v>
      </c>
      <c r="M7" s="12">
        <f t="shared" si="1"/>
        <v>78.208333333333329</v>
      </c>
      <c r="N7" s="13">
        <v>391.05</v>
      </c>
      <c r="Q7" s="86"/>
      <c r="R7" s="42"/>
      <c r="S7" s="62"/>
      <c r="T7" s="42"/>
      <c r="U7" s="42"/>
      <c r="V7" s="46"/>
      <c r="W7" s="42"/>
      <c r="X7" s="61"/>
      <c r="Y7" s="42"/>
      <c r="Z7" s="47"/>
    </row>
    <row r="8" spans="1:26" ht="18" customHeight="1">
      <c r="A8" s="14" t="s">
        <v>20</v>
      </c>
      <c r="B8" s="15">
        <v>2</v>
      </c>
      <c r="C8" s="15" t="s">
        <v>37</v>
      </c>
      <c r="D8" s="11">
        <v>5706.31</v>
      </c>
      <c r="E8" s="16">
        <v>4607</v>
      </c>
      <c r="F8" s="12">
        <f t="shared" si="0"/>
        <v>383.91666666666669</v>
      </c>
      <c r="G8" s="43">
        <v>6640.17</v>
      </c>
      <c r="H8" s="1"/>
      <c r="I8" s="17" t="s">
        <v>20</v>
      </c>
      <c r="J8" s="15"/>
      <c r="K8" s="15" t="s">
        <v>33</v>
      </c>
      <c r="L8" s="11">
        <v>938.5</v>
      </c>
      <c r="M8" s="12">
        <f t="shared" si="1"/>
        <v>78.208333333333329</v>
      </c>
      <c r="N8" s="13">
        <v>391.05</v>
      </c>
      <c r="Q8" s="86"/>
      <c r="R8" s="42"/>
      <c r="S8" s="62"/>
      <c r="T8" s="42"/>
      <c r="U8" s="42"/>
      <c r="V8" s="46"/>
      <c r="W8" s="42"/>
      <c r="X8" s="61"/>
      <c r="Y8" s="42"/>
      <c r="Z8" s="47"/>
    </row>
    <row r="9" spans="1:26" ht="16.5" customHeight="1">
      <c r="A9" s="20" t="s">
        <v>21</v>
      </c>
      <c r="B9" s="15">
        <v>2</v>
      </c>
      <c r="C9" s="15" t="s">
        <v>38</v>
      </c>
      <c r="D9" s="11">
        <v>5706.35</v>
      </c>
      <c r="E9" s="16">
        <v>4607</v>
      </c>
      <c r="F9" s="12">
        <f t="shared" si="0"/>
        <v>383.91666666666669</v>
      </c>
      <c r="G9" s="43">
        <v>7625.95</v>
      </c>
      <c r="H9" s="1"/>
      <c r="I9" s="21" t="s">
        <v>21</v>
      </c>
      <c r="J9" s="15"/>
      <c r="K9" s="15"/>
      <c r="L9" s="11">
        <v>938.5</v>
      </c>
      <c r="M9" s="12">
        <f t="shared" si="1"/>
        <v>78.208333333333329</v>
      </c>
      <c r="N9" s="13">
        <v>391.05</v>
      </c>
      <c r="Q9" s="86"/>
      <c r="R9" s="42"/>
      <c r="S9" s="62"/>
      <c r="T9" s="42"/>
      <c r="U9" s="42"/>
      <c r="V9" s="46"/>
      <c r="W9" s="42"/>
      <c r="X9" s="61"/>
      <c r="Y9" s="42"/>
      <c r="Z9" s="47"/>
    </row>
    <row r="10" spans="1:26" ht="18" customHeight="1">
      <c r="A10" s="14" t="s">
        <v>22</v>
      </c>
      <c r="B10" s="15"/>
      <c r="C10" s="15" t="s">
        <v>23</v>
      </c>
      <c r="D10" s="11">
        <v>16000</v>
      </c>
      <c r="E10" s="16"/>
      <c r="F10" s="18"/>
      <c r="G10" s="43">
        <v>16000</v>
      </c>
      <c r="H10" s="1"/>
      <c r="I10" s="22"/>
      <c r="J10" s="15"/>
      <c r="K10" s="15"/>
      <c r="L10" s="16"/>
      <c r="M10" s="18"/>
      <c r="N10" s="19"/>
      <c r="Q10" s="86"/>
      <c r="R10" s="42"/>
      <c r="S10" s="62"/>
      <c r="T10" s="42"/>
      <c r="U10" s="42"/>
      <c r="V10" s="46"/>
      <c r="W10" s="42"/>
      <c r="X10" s="61"/>
      <c r="Y10" s="42"/>
      <c r="Z10" s="47"/>
    </row>
    <row r="11" spans="1:26" ht="18" customHeight="1">
      <c r="A11" s="14" t="s">
        <v>24</v>
      </c>
      <c r="B11" s="15"/>
      <c r="C11" s="15" t="s">
        <v>25</v>
      </c>
      <c r="D11" s="11">
        <v>12014.4</v>
      </c>
      <c r="E11" s="16"/>
      <c r="F11" s="18"/>
      <c r="G11" s="43">
        <v>12014.4</v>
      </c>
      <c r="H11" s="1"/>
      <c r="I11" s="22"/>
      <c r="J11" s="15"/>
      <c r="K11" s="15"/>
      <c r="L11" s="16"/>
      <c r="M11" s="18"/>
      <c r="N11" s="19"/>
      <c r="Q11" s="86"/>
      <c r="R11" s="42"/>
      <c r="S11" s="62"/>
      <c r="T11" s="42"/>
      <c r="U11" s="42"/>
      <c r="V11" s="46"/>
      <c r="W11" s="42"/>
      <c r="X11" s="61"/>
      <c r="Y11" s="42"/>
      <c r="Z11" s="47"/>
    </row>
    <row r="12" spans="1:26" ht="18" customHeight="1" thickBot="1">
      <c r="A12" s="23" t="s">
        <v>26</v>
      </c>
      <c r="B12" s="24">
        <f>SUM(B4:B9)</f>
        <v>33</v>
      </c>
      <c r="C12" s="25"/>
      <c r="D12" s="26">
        <f>SUM(D4:D11)</f>
        <v>105200.23999999999</v>
      </c>
      <c r="E12" s="26">
        <f t="shared" ref="E12:F12" si="2">SUM(E4:E11)</f>
        <v>56306</v>
      </c>
      <c r="F12" s="26">
        <f t="shared" si="2"/>
        <v>4692.166666666667</v>
      </c>
      <c r="G12" s="44">
        <f>SUM(G4:G11)</f>
        <v>117753.43999999999</v>
      </c>
      <c r="H12" s="27"/>
      <c r="I12" s="28" t="s">
        <v>26</v>
      </c>
      <c r="J12" s="24"/>
      <c r="K12" s="25"/>
      <c r="L12" s="26"/>
      <c r="M12" s="29"/>
      <c r="N12" s="45">
        <f>SUM(N3:N9)</f>
        <v>2346.3000000000002</v>
      </c>
      <c r="Q12" s="86"/>
      <c r="R12" s="42"/>
      <c r="S12" s="62"/>
      <c r="T12" s="42"/>
      <c r="U12" s="42"/>
      <c r="V12" s="46"/>
      <c r="W12" s="42"/>
      <c r="X12" s="61"/>
      <c r="Y12" s="42"/>
      <c r="Z12" s="47"/>
    </row>
    <row r="13" spans="1:26" ht="18" customHeight="1">
      <c r="B13" s="30"/>
      <c r="Q13" s="86"/>
      <c r="R13" s="42"/>
      <c r="S13" s="62"/>
      <c r="T13" s="42"/>
      <c r="U13" s="42"/>
      <c r="V13" s="46"/>
      <c r="W13" s="42"/>
      <c r="X13" s="61"/>
      <c r="Y13" s="42"/>
      <c r="Z13" s="47"/>
    </row>
    <row r="14" spans="1:26" ht="18" customHeight="1">
      <c r="B14" s="30"/>
      <c r="Q14" s="86"/>
      <c r="R14" s="42"/>
      <c r="S14" s="62"/>
      <c r="T14" s="42"/>
      <c r="U14" s="42"/>
      <c r="V14" s="46"/>
      <c r="W14" s="42"/>
      <c r="X14" s="61"/>
      <c r="Y14" s="42"/>
      <c r="Z14" s="47"/>
    </row>
    <row r="15" spans="1:26" ht="18" customHeight="1">
      <c r="A15" s="31"/>
      <c r="B15" s="30"/>
      <c r="Q15" s="86"/>
      <c r="R15" s="42"/>
      <c r="S15" s="62"/>
      <c r="T15" s="42"/>
      <c r="U15" s="42"/>
      <c r="V15" s="46"/>
      <c r="W15" s="42"/>
      <c r="X15" s="61"/>
      <c r="Y15" s="42"/>
      <c r="Z15" s="47"/>
    </row>
    <row r="16" spans="1:26" ht="21.1" customHeight="1">
      <c r="B16" s="30"/>
      <c r="Q16" s="32" t="s">
        <v>27</v>
      </c>
      <c r="R16" s="48">
        <f>SUM(R4:R15)</f>
        <v>0</v>
      </c>
      <c r="S16" s="63"/>
      <c r="T16" s="49"/>
      <c r="U16" s="50">
        <v>0</v>
      </c>
      <c r="V16" s="46"/>
      <c r="W16" s="50">
        <f>SUM(W4:W15)</f>
        <v>0</v>
      </c>
      <c r="X16" s="65"/>
      <c r="Y16" s="49"/>
      <c r="Z16" s="51">
        <f>SUM(Z4:Z15)</f>
        <v>0</v>
      </c>
    </row>
    <row r="17" spans="17:26" ht="19.55" customHeight="1">
      <c r="Q17" s="33"/>
      <c r="R17" s="52"/>
      <c r="S17" s="64"/>
      <c r="T17" s="46"/>
      <c r="U17" s="46"/>
      <c r="V17" s="46"/>
      <c r="W17" s="53"/>
      <c r="X17" s="66"/>
      <c r="Y17" s="53"/>
      <c r="Z17" s="54"/>
    </row>
    <row r="18" spans="17:26" ht="18" customHeight="1">
      <c r="Q18" s="85" t="s">
        <v>28</v>
      </c>
      <c r="R18" s="42"/>
      <c r="S18" s="62"/>
      <c r="T18" s="42"/>
      <c r="U18" s="42"/>
      <c r="V18" s="46"/>
      <c r="W18" s="42"/>
      <c r="X18" s="61"/>
      <c r="Y18" s="42"/>
      <c r="Z18" s="47"/>
    </row>
    <row r="19" spans="17:26" ht="18" customHeight="1">
      <c r="Q19" s="86"/>
      <c r="R19" s="42">
        <v>1278</v>
      </c>
      <c r="S19" s="62" t="s">
        <v>40</v>
      </c>
      <c r="T19" s="42" t="s">
        <v>39</v>
      </c>
      <c r="U19" s="42">
        <v>7301.64</v>
      </c>
      <c r="V19" s="46"/>
      <c r="W19" s="42"/>
      <c r="X19" s="61"/>
      <c r="Y19" s="42"/>
      <c r="Z19" s="47"/>
    </row>
    <row r="20" spans="17:26" ht="18" customHeight="1">
      <c r="Q20" s="86"/>
      <c r="R20" s="42">
        <v>3110.96</v>
      </c>
      <c r="S20" s="62" t="s">
        <v>41</v>
      </c>
      <c r="T20" s="42" t="s">
        <v>39</v>
      </c>
      <c r="U20" s="42">
        <v>4688.3500000000004</v>
      </c>
      <c r="V20" s="46"/>
      <c r="W20" s="42"/>
      <c r="X20" s="61"/>
      <c r="Y20" s="42"/>
      <c r="Z20" s="47"/>
    </row>
    <row r="21" spans="17:26" ht="18" customHeight="1">
      <c r="Q21" s="86"/>
      <c r="R21" s="42"/>
      <c r="S21" s="62"/>
      <c r="T21" s="42"/>
      <c r="U21" s="42"/>
      <c r="V21" s="46"/>
      <c r="W21" s="42"/>
      <c r="X21" s="61"/>
      <c r="Y21" s="42"/>
      <c r="Z21" s="47"/>
    </row>
    <row r="22" spans="17:26" ht="18" customHeight="1">
      <c r="Q22" s="86"/>
      <c r="R22" s="42"/>
      <c r="S22" s="62"/>
      <c r="T22" s="42"/>
      <c r="U22" s="42"/>
      <c r="V22" s="46"/>
      <c r="W22" s="42"/>
      <c r="X22" s="61"/>
      <c r="Y22" s="42"/>
      <c r="Z22" s="47"/>
    </row>
    <row r="23" spans="17:26" ht="18" customHeight="1">
      <c r="Q23" s="86"/>
      <c r="R23" s="42"/>
      <c r="S23" s="62"/>
      <c r="T23" s="42"/>
      <c r="U23" s="42"/>
      <c r="V23" s="46"/>
      <c r="W23" s="42"/>
      <c r="X23" s="61"/>
      <c r="Y23" s="42"/>
      <c r="Z23" s="47"/>
    </row>
    <row r="24" spans="17:26" ht="18" customHeight="1">
      <c r="Q24" s="86"/>
      <c r="R24" s="42"/>
      <c r="S24" s="62"/>
      <c r="T24" s="42"/>
      <c r="U24" s="42"/>
      <c r="V24" s="46"/>
      <c r="W24" s="42"/>
      <c r="X24" s="61"/>
      <c r="Y24" s="42"/>
      <c r="Z24" s="47"/>
    </row>
    <row r="25" spans="17:26" ht="18" customHeight="1">
      <c r="Q25" s="86"/>
      <c r="R25" s="42"/>
      <c r="S25" s="62"/>
      <c r="T25" s="42"/>
      <c r="U25" s="42"/>
      <c r="V25" s="46"/>
      <c r="W25" s="42"/>
      <c r="X25" s="61"/>
      <c r="Y25" s="42"/>
      <c r="Z25" s="47"/>
    </row>
    <row r="26" spans="17:26" ht="18" customHeight="1">
      <c r="Q26" s="86"/>
      <c r="R26" s="42"/>
      <c r="S26" s="62"/>
      <c r="T26" s="42"/>
      <c r="U26" s="42"/>
      <c r="V26" s="46"/>
      <c r="W26" s="42"/>
      <c r="X26" s="61"/>
      <c r="Y26" s="42"/>
      <c r="Z26" s="47"/>
    </row>
    <row r="27" spans="17:26" ht="18" customHeight="1">
      <c r="Q27" s="86"/>
      <c r="R27" s="42"/>
      <c r="S27" s="62"/>
      <c r="T27" s="42"/>
      <c r="U27" s="42"/>
      <c r="V27" s="46"/>
      <c r="W27" s="42"/>
      <c r="X27" s="61"/>
      <c r="Y27" s="42"/>
      <c r="Z27" s="47"/>
    </row>
    <row r="28" spans="17:26" ht="18" customHeight="1">
      <c r="Q28" s="86"/>
      <c r="R28" s="42"/>
      <c r="S28" s="62"/>
      <c r="T28" s="42"/>
      <c r="U28" s="42"/>
      <c r="V28" s="46"/>
      <c r="W28" s="42"/>
      <c r="X28" s="61"/>
      <c r="Y28" s="42"/>
      <c r="Z28" s="47"/>
    </row>
    <row r="29" spans="17:26" ht="18" customHeight="1">
      <c r="Q29" s="87"/>
      <c r="R29" s="42"/>
      <c r="S29" s="62"/>
      <c r="T29" s="42"/>
      <c r="U29" s="42"/>
      <c r="V29" s="46"/>
      <c r="W29" s="42"/>
      <c r="X29" s="61"/>
      <c r="Y29" s="42"/>
      <c r="Z29" s="47"/>
    </row>
    <row r="30" spans="17:26" ht="21.1" customHeight="1">
      <c r="Q30" s="32" t="s">
        <v>27</v>
      </c>
      <c r="R30" s="48">
        <f>SUM(R18:R29)</f>
        <v>4388.96</v>
      </c>
      <c r="S30" s="63"/>
      <c r="T30" s="49"/>
      <c r="U30" s="50">
        <v>0</v>
      </c>
      <c r="V30" s="46"/>
      <c r="W30" s="50">
        <f>SUM(W18:W29)</f>
        <v>0</v>
      </c>
      <c r="X30" s="65"/>
      <c r="Y30" s="49"/>
      <c r="Z30" s="51">
        <f>SUM(Z18:Z29)</f>
        <v>0</v>
      </c>
    </row>
    <row r="31" spans="17:26" ht="19.55" customHeight="1">
      <c r="Q31" s="33"/>
      <c r="R31" s="46"/>
      <c r="S31" s="64"/>
      <c r="T31" s="46"/>
      <c r="U31" s="46"/>
      <c r="V31" s="46"/>
      <c r="W31" s="46"/>
      <c r="X31" s="67"/>
      <c r="Y31" s="46"/>
      <c r="Z31" s="55"/>
    </row>
    <row r="32" spans="17:26" ht="14.3">
      <c r="Q32" s="88" t="s">
        <v>18</v>
      </c>
      <c r="R32" s="42"/>
      <c r="S32" s="62"/>
      <c r="T32" s="42"/>
      <c r="U32" s="42"/>
      <c r="V32" s="46"/>
      <c r="W32" s="42"/>
      <c r="X32" s="61"/>
      <c r="Y32" s="42"/>
      <c r="Z32" s="47"/>
    </row>
    <row r="33" spans="17:26" ht="14.3">
      <c r="Q33" s="88"/>
      <c r="R33" s="42">
        <v>1241.5</v>
      </c>
      <c r="S33" s="62" t="s">
        <v>40</v>
      </c>
      <c r="T33" s="42" t="s">
        <v>39</v>
      </c>
      <c r="U33" s="42">
        <v>9108.2099999999991</v>
      </c>
      <c r="V33" s="46"/>
      <c r="W33" s="42"/>
      <c r="X33" s="61"/>
      <c r="Y33" s="42"/>
      <c r="Z33" s="47"/>
    </row>
    <row r="34" spans="17:26" ht="14.3">
      <c r="Q34" s="88"/>
      <c r="R34" s="42">
        <v>1241.5</v>
      </c>
      <c r="S34" s="62" t="s">
        <v>42</v>
      </c>
      <c r="T34" s="42" t="s">
        <v>39</v>
      </c>
      <c r="U34" s="42">
        <v>8591.8799999999992</v>
      </c>
      <c r="V34" s="46"/>
      <c r="W34" s="42"/>
      <c r="X34" s="61"/>
      <c r="Y34" s="42"/>
      <c r="Z34" s="47"/>
    </row>
    <row r="35" spans="17:26" ht="14.3">
      <c r="Q35" s="88"/>
      <c r="R35" s="42"/>
      <c r="S35" s="62"/>
      <c r="T35" s="42"/>
      <c r="U35" s="42"/>
      <c r="V35" s="46"/>
      <c r="W35" s="42"/>
      <c r="X35" s="61"/>
      <c r="Y35" s="42"/>
      <c r="Z35" s="47"/>
    </row>
    <row r="36" spans="17:26" ht="14.3">
      <c r="Q36" s="88"/>
      <c r="R36" s="42"/>
      <c r="S36" s="62"/>
      <c r="T36" s="42"/>
      <c r="U36" s="42"/>
      <c r="V36" s="46"/>
      <c r="W36" s="42"/>
      <c r="X36" s="61"/>
      <c r="Y36" s="42"/>
      <c r="Z36" s="47"/>
    </row>
    <row r="37" spans="17:26" ht="14.3">
      <c r="Q37" s="88"/>
      <c r="R37" s="42"/>
      <c r="S37" s="62"/>
      <c r="T37" s="42"/>
      <c r="U37" s="42"/>
      <c r="V37" s="46"/>
      <c r="W37" s="42"/>
      <c r="X37" s="61"/>
      <c r="Y37" s="42"/>
      <c r="Z37" s="47"/>
    </row>
    <row r="38" spans="17:26" ht="14.3">
      <c r="Q38" s="88"/>
      <c r="R38" s="42"/>
      <c r="S38" s="62"/>
      <c r="T38" s="42"/>
      <c r="U38" s="42"/>
      <c r="V38" s="46"/>
      <c r="W38" s="42"/>
      <c r="X38" s="61"/>
      <c r="Y38" s="42"/>
      <c r="Z38" s="47"/>
    </row>
    <row r="39" spans="17:26" ht="14.3">
      <c r="Q39" s="88"/>
      <c r="R39" s="42"/>
      <c r="S39" s="62"/>
      <c r="T39" s="42"/>
      <c r="U39" s="42"/>
      <c r="V39" s="46"/>
      <c r="W39" s="42"/>
      <c r="X39" s="61"/>
      <c r="Y39" s="42"/>
      <c r="Z39" s="47"/>
    </row>
    <row r="40" spans="17:26" ht="14.3">
      <c r="Q40" s="88"/>
      <c r="R40" s="42"/>
      <c r="S40" s="62"/>
      <c r="T40" s="42"/>
      <c r="U40" s="42"/>
      <c r="V40" s="46"/>
      <c r="W40" s="42"/>
      <c r="X40" s="61"/>
      <c r="Y40" s="42"/>
      <c r="Z40" s="47"/>
    </row>
    <row r="41" spans="17:26" ht="14.3">
      <c r="Q41" s="88"/>
      <c r="R41" s="42"/>
      <c r="S41" s="62"/>
      <c r="T41" s="42"/>
      <c r="U41" s="42"/>
      <c r="V41" s="46"/>
      <c r="W41" s="42"/>
      <c r="X41" s="61"/>
      <c r="Y41" s="42"/>
      <c r="Z41" s="47"/>
    </row>
    <row r="42" spans="17:26" ht="14.3">
      <c r="Q42" s="88"/>
      <c r="R42" s="42"/>
      <c r="S42" s="62"/>
      <c r="T42" s="42"/>
      <c r="U42" s="42"/>
      <c r="V42" s="46"/>
      <c r="W42" s="42"/>
      <c r="X42" s="61"/>
      <c r="Y42" s="42"/>
      <c r="Z42" s="47"/>
    </row>
    <row r="43" spans="17:26" ht="14.3">
      <c r="Q43" s="88"/>
      <c r="R43" s="42"/>
      <c r="S43" s="62"/>
      <c r="T43" s="42"/>
      <c r="U43" s="42"/>
      <c r="V43" s="46"/>
      <c r="W43" s="42"/>
      <c r="X43" s="61"/>
      <c r="Y43" s="42"/>
      <c r="Z43" s="47"/>
    </row>
    <row r="44" spans="17:26" ht="21.1" customHeight="1">
      <c r="Q44" s="32" t="s">
        <v>27</v>
      </c>
      <c r="R44" s="48">
        <f>SUM(R32:R43)</f>
        <v>2483</v>
      </c>
      <c r="S44" s="49"/>
      <c r="T44" s="49"/>
      <c r="U44" s="50">
        <v>0</v>
      </c>
      <c r="V44" s="46"/>
      <c r="W44" s="50">
        <f>SUM(W32:W43)</f>
        <v>0</v>
      </c>
      <c r="X44" s="65"/>
      <c r="Y44" s="49"/>
      <c r="Z44" s="51">
        <f>SUM(Z32:Z43)</f>
        <v>0</v>
      </c>
    </row>
    <row r="45" spans="17:26" ht="19.55" customHeight="1">
      <c r="Q45" s="33"/>
      <c r="R45" s="46"/>
      <c r="S45" s="46"/>
      <c r="T45" s="46"/>
      <c r="U45" s="46"/>
      <c r="V45" s="46"/>
      <c r="W45" s="46"/>
      <c r="X45" s="67"/>
      <c r="Y45" s="46"/>
      <c r="Z45" s="55"/>
    </row>
    <row r="46" spans="17:26" ht="14.3">
      <c r="Q46" s="88" t="s">
        <v>19</v>
      </c>
      <c r="R46" s="42"/>
      <c r="S46" s="42"/>
      <c r="T46" s="42"/>
      <c r="U46" s="42"/>
      <c r="V46" s="46"/>
      <c r="W46" s="42"/>
      <c r="X46" s="61"/>
      <c r="Y46" s="42"/>
      <c r="Z46" s="47"/>
    </row>
    <row r="47" spans="17:26" ht="14.3">
      <c r="Q47" s="88"/>
      <c r="R47" s="42">
        <v>3050</v>
      </c>
      <c r="S47" s="61" t="s">
        <v>41</v>
      </c>
      <c r="T47" s="42" t="s">
        <v>39</v>
      </c>
      <c r="U47" s="42">
        <v>7729.77</v>
      </c>
      <c r="V47" s="46"/>
      <c r="W47" s="42"/>
      <c r="X47" s="61"/>
      <c r="Y47" s="42"/>
      <c r="Z47" s="47"/>
    </row>
    <row r="48" spans="17:26" ht="14.3">
      <c r="Q48" s="88"/>
      <c r="R48" s="42"/>
      <c r="S48" s="42"/>
      <c r="T48" s="42"/>
      <c r="U48" s="42"/>
      <c r="V48" s="46"/>
      <c r="W48" s="42"/>
      <c r="X48" s="61"/>
      <c r="Y48" s="42"/>
      <c r="Z48" s="47"/>
    </row>
    <row r="49" spans="17:26" ht="14.3">
      <c r="Q49" s="88"/>
      <c r="R49" s="42"/>
      <c r="S49" s="42"/>
      <c r="T49" s="42"/>
      <c r="U49" s="42"/>
      <c r="V49" s="46"/>
      <c r="W49" s="42"/>
      <c r="X49" s="61"/>
      <c r="Y49" s="42"/>
      <c r="Z49" s="47"/>
    </row>
    <row r="50" spans="17:26" ht="14.3">
      <c r="Q50" s="88"/>
      <c r="R50" s="42"/>
      <c r="S50" s="42"/>
      <c r="T50" s="42"/>
      <c r="U50" s="42"/>
      <c r="V50" s="46"/>
      <c r="W50" s="42"/>
      <c r="X50" s="61"/>
      <c r="Y50" s="42"/>
      <c r="Z50" s="47"/>
    </row>
    <row r="51" spans="17:26" ht="14.3">
      <c r="Q51" s="88"/>
      <c r="R51" s="42"/>
      <c r="S51" s="42"/>
      <c r="T51" s="42"/>
      <c r="U51" s="42"/>
      <c r="V51" s="46"/>
      <c r="W51" s="42"/>
      <c r="X51" s="61"/>
      <c r="Y51" s="42"/>
      <c r="Z51" s="47"/>
    </row>
    <row r="52" spans="17:26" ht="14.3">
      <c r="Q52" s="88"/>
      <c r="R52" s="42"/>
      <c r="S52" s="42"/>
      <c r="T52" s="42"/>
      <c r="U52" s="42"/>
      <c r="V52" s="46"/>
      <c r="W52" s="42"/>
      <c r="X52" s="61"/>
      <c r="Y52" s="42"/>
      <c r="Z52" s="47"/>
    </row>
    <row r="53" spans="17:26" ht="14.3">
      <c r="Q53" s="88"/>
      <c r="R53" s="42"/>
      <c r="S53" s="42"/>
      <c r="T53" s="42"/>
      <c r="U53" s="42"/>
      <c r="V53" s="46"/>
      <c r="W53" s="42"/>
      <c r="X53" s="61"/>
      <c r="Y53" s="42"/>
      <c r="Z53" s="47"/>
    </row>
    <row r="54" spans="17:26" ht="14.3">
      <c r="Q54" s="88"/>
      <c r="R54" s="42"/>
      <c r="S54" s="42"/>
      <c r="T54" s="42"/>
      <c r="U54" s="42"/>
      <c r="V54" s="46"/>
      <c r="W54" s="42"/>
      <c r="X54" s="61"/>
      <c r="Y54" s="42"/>
      <c r="Z54" s="47"/>
    </row>
    <row r="55" spans="17:26" ht="14.3">
      <c r="Q55" s="88"/>
      <c r="R55" s="42"/>
      <c r="S55" s="42"/>
      <c r="T55" s="42"/>
      <c r="U55" s="42"/>
      <c r="V55" s="46"/>
      <c r="W55" s="42"/>
      <c r="X55" s="61"/>
      <c r="Y55" s="42"/>
      <c r="Z55" s="47"/>
    </row>
    <row r="56" spans="17:26" ht="14.3">
      <c r="Q56" s="88"/>
      <c r="R56" s="42"/>
      <c r="S56" s="42"/>
      <c r="T56" s="42"/>
      <c r="U56" s="42"/>
      <c r="V56" s="46"/>
      <c r="W56" s="42"/>
      <c r="X56" s="61"/>
      <c r="Y56" s="42"/>
      <c r="Z56" s="47"/>
    </row>
    <row r="57" spans="17:26" ht="14.3">
      <c r="Q57" s="88"/>
      <c r="R57" s="42"/>
      <c r="S57" s="42"/>
      <c r="T57" s="42"/>
      <c r="U57" s="42"/>
      <c r="V57" s="46"/>
      <c r="W57" s="42"/>
      <c r="X57" s="61"/>
      <c r="Y57" s="42"/>
      <c r="Z57" s="47"/>
    </row>
    <row r="58" spans="17:26" ht="21.1" customHeight="1" thickBot="1">
      <c r="Q58" s="34" t="s">
        <v>27</v>
      </c>
      <c r="R58" s="56">
        <f>SUM(R46:R57)</f>
        <v>3050</v>
      </c>
      <c r="S58" s="57"/>
      <c r="T58" s="57"/>
      <c r="U58" s="58">
        <v>0</v>
      </c>
      <c r="V58" s="59"/>
      <c r="W58" s="58">
        <f>SUM(W46:W57)</f>
        <v>0</v>
      </c>
      <c r="X58" s="68"/>
      <c r="Y58" s="57"/>
      <c r="Z58" s="60">
        <f>SUM(Z46:Z57)</f>
        <v>0</v>
      </c>
    </row>
    <row r="59" spans="17:26">
      <c r="Q59" s="33"/>
      <c r="R59" s="46"/>
      <c r="S59" s="46"/>
      <c r="T59" s="46"/>
      <c r="U59" s="46"/>
      <c r="V59" s="46"/>
      <c r="W59" s="46"/>
      <c r="X59" s="46"/>
      <c r="Y59" s="46"/>
      <c r="Z59" s="55"/>
    </row>
    <row r="60" spans="17:26" ht="14.3">
      <c r="Q60" s="88" t="s">
        <v>20</v>
      </c>
      <c r="R60" s="42"/>
      <c r="S60" s="42"/>
      <c r="T60" s="42"/>
      <c r="U60" s="42"/>
      <c r="V60" s="46"/>
      <c r="W60" s="42"/>
      <c r="X60" s="42"/>
      <c r="Y60" s="42"/>
      <c r="Z60" s="47"/>
    </row>
    <row r="61" spans="17:26" ht="14.3">
      <c r="Q61" s="88"/>
      <c r="R61" s="42">
        <v>985.74</v>
      </c>
      <c r="S61" s="61" t="s">
        <v>40</v>
      </c>
      <c r="T61" s="42" t="s">
        <v>39</v>
      </c>
      <c r="U61" s="42">
        <v>6256.24</v>
      </c>
      <c r="V61" s="46"/>
      <c r="W61" s="42"/>
      <c r="X61" s="42"/>
      <c r="Y61" s="42"/>
      <c r="Z61" s="47"/>
    </row>
    <row r="62" spans="17:26" ht="14.3">
      <c r="Q62" s="88"/>
      <c r="R62" s="42"/>
      <c r="S62" s="42"/>
      <c r="T62" s="42"/>
      <c r="U62" s="42"/>
      <c r="V62" s="46"/>
      <c r="W62" s="42"/>
      <c r="X62" s="42"/>
      <c r="Y62" s="42"/>
      <c r="Z62" s="47"/>
    </row>
    <row r="63" spans="17:26" ht="14.3">
      <c r="Q63" s="88"/>
      <c r="R63" s="42"/>
      <c r="S63" s="42"/>
      <c r="T63" s="42"/>
      <c r="U63" s="42"/>
      <c r="V63" s="46"/>
      <c r="W63" s="42"/>
      <c r="X63" s="42"/>
      <c r="Y63" s="42"/>
      <c r="Z63" s="47"/>
    </row>
    <row r="64" spans="17:26" ht="14.3">
      <c r="Q64" s="88"/>
      <c r="R64" s="42"/>
      <c r="S64" s="42"/>
      <c r="T64" s="42"/>
      <c r="U64" s="42"/>
      <c r="V64" s="46"/>
      <c r="W64" s="42"/>
      <c r="X64" s="42"/>
      <c r="Y64" s="42"/>
      <c r="Z64" s="47"/>
    </row>
    <row r="65" spans="17:26" ht="14.3">
      <c r="Q65" s="88"/>
      <c r="R65" s="42"/>
      <c r="S65" s="42"/>
      <c r="T65" s="42"/>
      <c r="U65" s="42"/>
      <c r="V65" s="46"/>
      <c r="W65" s="42"/>
      <c r="X65" s="42"/>
      <c r="Y65" s="42"/>
      <c r="Z65" s="47"/>
    </row>
    <row r="66" spans="17:26" ht="14.3">
      <c r="Q66" s="88"/>
      <c r="R66" s="42"/>
      <c r="S66" s="42"/>
      <c r="T66" s="42"/>
      <c r="U66" s="42"/>
      <c r="V66" s="46"/>
      <c r="W66" s="42"/>
      <c r="X66" s="42"/>
      <c r="Y66" s="42"/>
      <c r="Z66" s="47"/>
    </row>
    <row r="67" spans="17:26" ht="14.3">
      <c r="Q67" s="88"/>
      <c r="R67" s="42"/>
      <c r="S67" s="42"/>
      <c r="T67" s="42"/>
      <c r="U67" s="42"/>
      <c r="V67" s="46"/>
      <c r="W67" s="42"/>
      <c r="X67" s="42"/>
      <c r="Y67" s="42"/>
      <c r="Z67" s="47"/>
    </row>
    <row r="68" spans="17:26" ht="14.3">
      <c r="Q68" s="88"/>
      <c r="R68" s="42"/>
      <c r="S68" s="42"/>
      <c r="T68" s="42"/>
      <c r="U68" s="42"/>
      <c r="V68" s="46"/>
      <c r="W68" s="42"/>
      <c r="X68" s="42"/>
      <c r="Y68" s="42"/>
      <c r="Z68" s="47"/>
    </row>
    <row r="69" spans="17:26" ht="14.3">
      <c r="Q69" s="88"/>
      <c r="R69" s="42"/>
      <c r="S69" s="42"/>
      <c r="T69" s="42"/>
      <c r="U69" s="42"/>
      <c r="V69" s="46"/>
      <c r="W69" s="42"/>
      <c r="X69" s="42"/>
      <c r="Y69" s="42"/>
      <c r="Z69" s="47"/>
    </row>
    <row r="70" spans="17:26" ht="14.3">
      <c r="Q70" s="88"/>
      <c r="R70" s="42"/>
      <c r="S70" s="42"/>
      <c r="T70" s="42"/>
      <c r="U70" s="42"/>
      <c r="V70" s="46"/>
      <c r="W70" s="42"/>
      <c r="X70" s="42"/>
      <c r="Y70" s="42"/>
      <c r="Z70" s="47"/>
    </row>
    <row r="71" spans="17:26" ht="14.3">
      <c r="Q71" s="88"/>
      <c r="R71" s="42"/>
      <c r="S71" s="42"/>
      <c r="T71" s="42"/>
      <c r="U71" s="42"/>
      <c r="V71" s="46"/>
      <c r="W71" s="42"/>
      <c r="X71" s="42"/>
      <c r="Y71" s="42"/>
      <c r="Z71" s="47"/>
    </row>
    <row r="72" spans="17:26" ht="17" thickBot="1">
      <c r="Q72" s="34" t="s">
        <v>27</v>
      </c>
      <c r="R72" s="56">
        <f>SUM(R60:R71)</f>
        <v>985.74</v>
      </c>
      <c r="S72" s="57"/>
      <c r="T72" s="57"/>
      <c r="U72" s="58">
        <v>0</v>
      </c>
      <c r="V72" s="59"/>
      <c r="W72" s="58">
        <f>SUM(W60:W71)</f>
        <v>0</v>
      </c>
      <c r="X72" s="57"/>
      <c r="Y72" s="57"/>
      <c r="Z72" s="60">
        <f>SUM(Z60:Z71)</f>
        <v>0</v>
      </c>
    </row>
    <row r="73" spans="17:26">
      <c r="Q73" s="33"/>
      <c r="R73" s="46"/>
      <c r="S73" s="46"/>
      <c r="T73" s="46"/>
      <c r="U73" s="46"/>
      <c r="V73" s="46"/>
      <c r="W73" s="46"/>
      <c r="X73" s="46"/>
      <c r="Y73" s="46"/>
      <c r="Z73" s="55"/>
    </row>
    <row r="74" spans="17:26" ht="14.3">
      <c r="Q74" s="69" t="s">
        <v>21</v>
      </c>
      <c r="R74" s="42"/>
      <c r="S74" s="42"/>
      <c r="T74" s="42"/>
      <c r="U74" s="42"/>
      <c r="V74" s="46"/>
      <c r="W74" s="42"/>
      <c r="X74" s="42"/>
      <c r="Y74" s="42"/>
      <c r="Z74" s="47"/>
    </row>
    <row r="75" spans="17:26" ht="14.3">
      <c r="Q75" s="69"/>
      <c r="R75" s="42"/>
      <c r="S75" s="42"/>
      <c r="T75" s="42"/>
      <c r="U75" s="42"/>
      <c r="V75" s="46"/>
      <c r="W75" s="42"/>
      <c r="X75" s="42"/>
      <c r="Y75" s="42"/>
      <c r="Z75" s="47"/>
    </row>
    <row r="76" spans="17:26" ht="14.3">
      <c r="Q76" s="69"/>
      <c r="R76" s="42"/>
      <c r="S76" s="42"/>
      <c r="T76" s="42"/>
      <c r="U76" s="42"/>
      <c r="V76" s="46"/>
      <c r="W76" s="42"/>
      <c r="X76" s="42"/>
      <c r="Y76" s="42"/>
      <c r="Z76" s="47"/>
    </row>
    <row r="77" spans="17:26" ht="14.3">
      <c r="Q77" s="69"/>
      <c r="R77" s="42"/>
      <c r="S77" s="42"/>
      <c r="T77" s="42"/>
      <c r="U77" s="42"/>
      <c r="V77" s="46"/>
      <c r="W77" s="42"/>
      <c r="X77" s="42"/>
      <c r="Y77" s="42"/>
      <c r="Z77" s="47"/>
    </row>
    <row r="78" spans="17:26" ht="14.3">
      <c r="Q78" s="69"/>
      <c r="R78" s="42"/>
      <c r="S78" s="42"/>
      <c r="T78" s="42"/>
      <c r="U78" s="42"/>
      <c r="V78" s="46"/>
      <c r="W78" s="42"/>
      <c r="X78" s="42"/>
      <c r="Y78" s="42"/>
      <c r="Z78" s="47"/>
    </row>
    <row r="79" spans="17:26" ht="14.3">
      <c r="Q79" s="69"/>
      <c r="R79" s="42"/>
      <c r="S79" s="42"/>
      <c r="T79" s="42"/>
      <c r="U79" s="42"/>
      <c r="V79" s="46"/>
      <c r="W79" s="42"/>
      <c r="X79" s="42"/>
      <c r="Y79" s="42"/>
      <c r="Z79" s="47"/>
    </row>
    <row r="80" spans="17:26" ht="14.3">
      <c r="Q80" s="69"/>
      <c r="R80" s="42"/>
      <c r="S80" s="42"/>
      <c r="T80" s="42"/>
      <c r="U80" s="42"/>
      <c r="V80" s="46"/>
      <c r="W80" s="42"/>
      <c r="X80" s="42"/>
      <c r="Y80" s="42"/>
      <c r="Z80" s="47"/>
    </row>
    <row r="81" spans="17:26" ht="14.3">
      <c r="Q81" s="69"/>
      <c r="R81" s="42"/>
      <c r="S81" s="42"/>
      <c r="T81" s="42"/>
      <c r="U81" s="42"/>
      <c r="V81" s="46"/>
      <c r="W81" s="42"/>
      <c r="X81" s="42"/>
      <c r="Y81" s="42"/>
      <c r="Z81" s="47"/>
    </row>
    <row r="82" spans="17:26" ht="14.3">
      <c r="Q82" s="69"/>
      <c r="R82" s="42"/>
      <c r="S82" s="42"/>
      <c r="T82" s="42"/>
      <c r="U82" s="42"/>
      <c r="V82" s="46"/>
      <c r="W82" s="42"/>
      <c r="X82" s="42"/>
      <c r="Y82" s="42"/>
      <c r="Z82" s="47"/>
    </row>
    <row r="83" spans="17:26" ht="14.3">
      <c r="Q83" s="69"/>
      <c r="R83" s="42"/>
      <c r="S83" s="42"/>
      <c r="T83" s="42"/>
      <c r="U83" s="42"/>
      <c r="V83" s="46"/>
      <c r="W83" s="42"/>
      <c r="X83" s="42"/>
      <c r="Y83" s="42"/>
      <c r="Z83" s="47"/>
    </row>
    <row r="84" spans="17:26" ht="14.3">
      <c r="Q84" s="69"/>
      <c r="R84" s="42"/>
      <c r="S84" s="42"/>
      <c r="T84" s="42"/>
      <c r="U84" s="42"/>
      <c r="V84" s="46"/>
      <c r="W84" s="42"/>
      <c r="X84" s="42"/>
      <c r="Y84" s="42"/>
      <c r="Z84" s="47"/>
    </row>
    <row r="85" spans="17:26" ht="14.3">
      <c r="Q85" s="69"/>
      <c r="R85" s="42"/>
      <c r="S85" s="42"/>
      <c r="T85" s="42"/>
      <c r="U85" s="42"/>
      <c r="V85" s="46"/>
      <c r="W85" s="42"/>
      <c r="X85" s="42"/>
      <c r="Y85" s="42"/>
      <c r="Z85" s="47"/>
    </row>
    <row r="86" spans="17:26" ht="17" thickBot="1">
      <c r="Q86" s="34" t="s">
        <v>27</v>
      </c>
      <c r="R86" s="35">
        <f>SUM(R74:R85)</f>
        <v>0</v>
      </c>
      <c r="S86" s="36"/>
      <c r="T86" s="36"/>
      <c r="U86" s="37">
        <v>0</v>
      </c>
      <c r="V86" s="38"/>
      <c r="W86" s="37">
        <f>SUM(W74:W85)</f>
        <v>0</v>
      </c>
      <c r="X86" s="36"/>
      <c r="Y86" s="36"/>
      <c r="Z86" s="39">
        <f>SUM(Z74:Z85)</f>
        <v>0</v>
      </c>
    </row>
  </sheetData>
  <mergeCells count="12">
    <mergeCell ref="Q74:Q85"/>
    <mergeCell ref="A1:N1"/>
    <mergeCell ref="Q1:Z1"/>
    <mergeCell ref="A2:G2"/>
    <mergeCell ref="I2:N2"/>
    <mergeCell ref="Q2:U2"/>
    <mergeCell ref="W2:Z2"/>
    <mergeCell ref="Q4:Q15"/>
    <mergeCell ref="Q18:Q29"/>
    <mergeCell ref="Q32:Q43"/>
    <mergeCell ref="Q46:Q57"/>
    <mergeCell ref="Q60:Q71"/>
  </mergeCells>
  <pageMargins left="0.41" right="0.44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cetinje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Sprp1</cp:lastModifiedBy>
  <cp:lastPrinted>2020-06-24T10:04:09Z</cp:lastPrinted>
  <dcterms:created xsi:type="dcterms:W3CDTF">2020-05-28T11:04:43Z</dcterms:created>
  <dcterms:modified xsi:type="dcterms:W3CDTF">2020-06-24T10:05:52Z</dcterms:modified>
</cp:coreProperties>
</file>